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52assenho\tankiassen\tan7nendo\"/>
    </mc:Choice>
  </mc:AlternateContent>
  <bookViews>
    <workbookView xWindow="-15" yWindow="-15" windowWidth="19170" windowHeight="6150" tabRatio="641"/>
  </bookViews>
  <sheets>
    <sheet name="P1－表紙（記入例）" sheetId="14" r:id="rId1"/>
    <sheet name="P２－借入申込書（記入例）" sheetId="15" r:id="rId2"/>
    <sheet name="P３－概要（記入例） " sheetId="16" r:id="rId3"/>
    <sheet name="Ｐ4－資金収支計画表（記入例)  " sheetId="19" r:id="rId4"/>
    <sheet name="P５－借入報告書（記入例） " sheetId="18" r:id="rId5"/>
  </sheets>
  <definedNames>
    <definedName name="_xlnm.Print_Area" localSheetId="0">'P1－表紙（記入例）'!$A$1:$AD$38</definedName>
    <definedName name="_xlnm.Print_Area" localSheetId="1">'P２－借入申込書（記入例）'!$A$1:$AD$39</definedName>
    <definedName name="_xlnm.Print_Area" localSheetId="2">'P３－概要（記入例） '!$A$1:$AD$38</definedName>
    <definedName name="_xlnm.Print_Area" localSheetId="4">'P５－借入報告書（記入例） '!$A$1:$AD$37</definedName>
  </definedNames>
  <calcPr calcId="162913"/>
</workbook>
</file>

<file path=xl/calcChain.xml><?xml version="1.0" encoding="utf-8"?>
<calcChain xmlns="http://schemas.openxmlformats.org/spreadsheetml/2006/main">
  <c r="U28" i="19" l="1"/>
  <c r="T28" i="19"/>
  <c r="S28" i="19"/>
  <c r="R28" i="19"/>
  <c r="Q28" i="19"/>
  <c r="P28" i="19"/>
  <c r="O28" i="19"/>
  <c r="N28" i="19"/>
  <c r="M28" i="19"/>
  <c r="L28" i="19"/>
  <c r="K28" i="19"/>
  <c r="J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U15" i="19"/>
  <c r="U29" i="19" s="1"/>
  <c r="T15" i="19"/>
  <c r="T29" i="19" s="1"/>
  <c r="S15" i="19"/>
  <c r="S29" i="19" s="1"/>
  <c r="R15" i="19"/>
  <c r="Q15" i="19"/>
  <c r="Q29" i="19" s="1"/>
  <c r="P15" i="19"/>
  <c r="P29" i="19" s="1"/>
  <c r="O15" i="19"/>
  <c r="N15" i="19"/>
  <c r="N29" i="19" s="1"/>
  <c r="M15" i="19"/>
  <c r="M29" i="19" s="1"/>
  <c r="L15" i="19"/>
  <c r="L29" i="19" s="1"/>
  <c r="K15" i="19"/>
  <c r="K29" i="19" s="1"/>
  <c r="J15" i="19"/>
  <c r="V14" i="19"/>
  <c r="V13" i="19"/>
  <c r="V12" i="19"/>
  <c r="V11" i="19"/>
  <c r="V10" i="19"/>
  <c r="V9" i="19"/>
  <c r="V8" i="19"/>
  <c r="V7" i="19"/>
  <c r="V6" i="19"/>
  <c r="V5" i="19"/>
  <c r="V4" i="19"/>
  <c r="R29" i="19" l="1"/>
  <c r="J29" i="19"/>
  <c r="J30" i="19" s="1"/>
  <c r="K30" i="19" s="1"/>
  <c r="L30" i="19" s="1"/>
  <c r="M30" i="19" s="1"/>
  <c r="N30" i="19" s="1"/>
  <c r="O29" i="19"/>
  <c r="V28" i="19"/>
  <c r="V15" i="19"/>
  <c r="U34" i="16"/>
  <c r="O34" i="16"/>
  <c r="I34" i="16"/>
  <c r="U24" i="16"/>
  <c r="O24" i="16"/>
  <c r="I24" i="16"/>
  <c r="X11" i="16"/>
  <c r="U11" i="16"/>
  <c r="R11" i="16"/>
  <c r="O11" i="16"/>
  <c r="L11" i="16"/>
  <c r="I11" i="16"/>
  <c r="W23" i="15"/>
  <c r="O30" i="19" l="1"/>
  <c r="P30" i="19" s="1"/>
  <c r="Q30" i="19" s="1"/>
  <c r="R30" i="19" s="1"/>
  <c r="S30" i="19" s="1"/>
  <c r="T30" i="19" s="1"/>
</calcChain>
</file>

<file path=xl/sharedStrings.xml><?xml version="1.0" encoding="utf-8"?>
<sst xmlns="http://schemas.openxmlformats.org/spreadsheetml/2006/main" count="280" uniqueCount="215">
  <si>
    <t xml:space="preserve">資金収入調整勘定 △ </t>
  </si>
  <si>
    <t>前年度繰越支払資金</t>
  </si>
  <si>
    <t>借入金利息</t>
  </si>
  <si>
    <t>資金支出調整勘定 △</t>
  </si>
  <si>
    <t>6月</t>
  </si>
  <si>
    <t>7月</t>
  </si>
  <si>
    <t>8月</t>
  </si>
  <si>
    <t>9月</t>
  </si>
  <si>
    <t>10月</t>
  </si>
  <si>
    <t>11月</t>
  </si>
  <si>
    <t>12月</t>
  </si>
  <si>
    <t>3月</t>
  </si>
  <si>
    <t>月から</t>
    <rPh sb="0" eb="1">
      <t>ツキ</t>
    </rPh>
    <phoneticPr fontId="2"/>
  </si>
  <si>
    <t>月まで</t>
    <rPh sb="0" eb="1">
      <t>ツキ</t>
    </rPh>
    <phoneticPr fontId="2"/>
  </si>
  <si>
    <t>終 期</t>
    <rPh sb="0" eb="3">
      <t>シュウキ</t>
    </rPh>
    <phoneticPr fontId="2"/>
  </si>
  <si>
    <t>年</t>
    <rPh sb="0" eb="1">
      <t>ネン</t>
    </rPh>
    <phoneticPr fontId="2"/>
  </si>
  <si>
    <t>始 期</t>
    <rPh sb="0" eb="3">
      <t>シキ</t>
    </rPh>
    <phoneticPr fontId="2"/>
  </si>
  <si>
    <t>5月</t>
    <rPh sb="1" eb="2">
      <t>ツキ</t>
    </rPh>
    <phoneticPr fontId="2"/>
  </si>
  <si>
    <t>2月</t>
    <rPh sb="1" eb="2">
      <t>ツキ</t>
    </rPh>
    <phoneticPr fontId="2"/>
  </si>
  <si>
    <t>合 計</t>
    <rPh sb="0" eb="3">
      <t>ゴウケイ</t>
    </rPh>
    <phoneticPr fontId="2"/>
  </si>
  <si>
    <t>(千円）</t>
    <rPh sb="1" eb="3">
      <t>センエン</t>
    </rPh>
    <phoneticPr fontId="2"/>
  </si>
  <si>
    <t xml:space="preserve">  当 月 収 支 差 額 (A-B)</t>
    <rPh sb="6" eb="9">
      <t>シュウシ</t>
    </rPh>
    <rPh sb="10" eb="13">
      <t>サガク</t>
    </rPh>
    <phoneticPr fontId="2"/>
  </si>
  <si>
    <t>第</t>
    <rPh sb="0" eb="1">
      <t>ダイ</t>
    </rPh>
    <phoneticPr fontId="11"/>
  </si>
  <si>
    <t>号</t>
    <rPh sb="0" eb="1">
      <t>ゴウ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</si>
  <si>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</si>
  <si>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</si>
  <si>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</si>
  <si>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法人所在地</t>
    <rPh sb="0" eb="2">
      <t>ホウジン</t>
    </rPh>
    <rPh sb="2" eb="5">
      <t>ショザイチ</t>
    </rPh>
    <phoneticPr fontId="11"/>
  </si>
  <si>
    <t>理事長名</t>
    <rPh sb="0" eb="3">
      <t>リジチョウ</t>
    </rPh>
    <rPh sb="3" eb="4">
      <t>ナ</t>
    </rPh>
    <phoneticPr fontId="11"/>
  </si>
  <si>
    <t>理事長</t>
    <rPh sb="0" eb="3">
      <t>リジチョウ</t>
    </rPh>
    <phoneticPr fontId="11"/>
  </si>
  <si>
    <t>電話番号</t>
    <rPh sb="0" eb="2">
      <t>デンワ</t>
    </rPh>
    <rPh sb="2" eb="4">
      <t>バンゴウ</t>
    </rPh>
    <phoneticPr fontId="11"/>
  </si>
  <si>
    <t>事務担当者名</t>
    <rPh sb="0" eb="2">
      <t>ジム</t>
    </rPh>
    <rPh sb="2" eb="5">
      <t>タントウシャ</t>
    </rPh>
    <rPh sb="5" eb="6">
      <t>ナ</t>
    </rPh>
    <phoneticPr fontId="11"/>
  </si>
  <si>
    <t>役職名</t>
    <rPh sb="0" eb="2">
      <t>ヤクショク</t>
    </rPh>
    <rPh sb="2" eb="3">
      <t>ナ</t>
    </rPh>
    <phoneticPr fontId="11"/>
  </si>
  <si>
    <t>学校法人</t>
    <rPh sb="0" eb="2">
      <t>ガッコウ</t>
    </rPh>
    <rPh sb="2" eb="4">
      <t>ホウジン</t>
    </rPh>
    <phoneticPr fontId="11"/>
  </si>
  <si>
    <t>印</t>
    <rPh sb="0" eb="1">
      <t>イン</t>
    </rPh>
    <phoneticPr fontId="11"/>
  </si>
  <si>
    <t>記</t>
    <rPh sb="0" eb="1">
      <t>キ</t>
    </rPh>
    <phoneticPr fontId="11"/>
  </si>
  <si>
    <t>学校名</t>
    <rPh sb="0" eb="2">
      <t>ガッコウ</t>
    </rPh>
    <rPh sb="2" eb="3">
      <t>ナ</t>
    </rPh>
    <phoneticPr fontId="11"/>
  </si>
  <si>
    <t>借入申込金額</t>
    <rPh sb="0" eb="2">
      <t>カリイレ</t>
    </rPh>
    <rPh sb="2" eb="4">
      <t>モウシコ</t>
    </rPh>
    <rPh sb="4" eb="6">
      <t>キンガク</t>
    </rPh>
    <phoneticPr fontId="11"/>
  </si>
  <si>
    <t>千円</t>
    <rPh sb="0" eb="2">
      <t>センエン</t>
    </rPh>
    <phoneticPr fontId="11"/>
  </si>
  <si>
    <t>対象学校名</t>
    <rPh sb="0" eb="2">
      <t>タイショウ</t>
    </rPh>
    <rPh sb="2" eb="4">
      <t>ガッコウ</t>
    </rPh>
    <rPh sb="4" eb="5">
      <t>ナ</t>
    </rPh>
    <phoneticPr fontId="11"/>
  </si>
  <si>
    <t>及び</t>
    <rPh sb="0" eb="1">
      <t>オヨ</t>
    </rPh>
    <phoneticPr fontId="11"/>
  </si>
  <si>
    <t>合計</t>
    <rPh sb="0" eb="2">
      <t>ゴウケイ</t>
    </rPh>
    <phoneticPr fontId="11"/>
  </si>
  <si>
    <t>千円</t>
  </si>
  <si>
    <t>借入先</t>
    <rPh sb="0" eb="2">
      <t>カリイレ</t>
    </rPh>
    <rPh sb="2" eb="3">
      <t>サキ</t>
    </rPh>
    <phoneticPr fontId="11"/>
  </si>
  <si>
    <t>銀</t>
    <rPh sb="0" eb="1">
      <t>ギン</t>
    </rPh>
    <phoneticPr fontId="2"/>
  </si>
  <si>
    <t>店</t>
    <rPh sb="0" eb="1">
      <t>テン</t>
    </rPh>
    <phoneticPr fontId="11"/>
  </si>
  <si>
    <t>借入期間</t>
    <rPh sb="0" eb="2">
      <t>カリイレ</t>
    </rPh>
    <rPh sb="2" eb="4">
      <t>キカン</t>
    </rPh>
    <phoneticPr fontId="11"/>
  </si>
  <si>
    <t>年</t>
  </si>
  <si>
    <t>月</t>
  </si>
  <si>
    <t>日</t>
  </si>
  <si>
    <t>借入利率</t>
    <rPh sb="0" eb="2">
      <t>カリイレ</t>
    </rPh>
    <rPh sb="2" eb="4">
      <t>リリツ</t>
    </rPh>
    <phoneticPr fontId="11"/>
  </si>
  <si>
    <t>（変動金利）</t>
    <rPh sb="1" eb="3">
      <t>ヘンドウ</t>
    </rPh>
    <rPh sb="3" eb="5">
      <t>キンリ</t>
    </rPh>
    <phoneticPr fontId="11"/>
  </si>
  <si>
    <t>借入を必要</t>
    <rPh sb="0" eb="2">
      <t>カリイレ</t>
    </rPh>
    <rPh sb="3" eb="5">
      <t>ヒツヨウ</t>
    </rPh>
    <phoneticPr fontId="11"/>
  </si>
  <si>
    <t>とする理由</t>
    <rPh sb="3" eb="5">
      <t>リユウ</t>
    </rPh>
    <phoneticPr fontId="11"/>
  </si>
  <si>
    <t>（添付書類）</t>
    <rPh sb="1" eb="3">
      <t>テンプ</t>
    </rPh>
    <rPh sb="3" eb="5">
      <t>ショルイ</t>
    </rPh>
    <phoneticPr fontId="11"/>
  </si>
  <si>
    <t>定員・現員数</t>
    <rPh sb="0" eb="2">
      <t>テイイン</t>
    </rPh>
    <rPh sb="3" eb="5">
      <t>ゲンイン</t>
    </rPh>
    <rPh sb="5" eb="6">
      <t>スウ</t>
    </rPh>
    <phoneticPr fontId="11"/>
  </si>
  <si>
    <t>教　員　数</t>
    <rPh sb="0" eb="3">
      <t>キョウイン</t>
    </rPh>
    <rPh sb="4" eb="5">
      <t>スウ</t>
    </rPh>
    <phoneticPr fontId="11"/>
  </si>
  <si>
    <t>職　員　数</t>
    <rPh sb="0" eb="3">
      <t>ショクイン</t>
    </rPh>
    <rPh sb="4" eb="5">
      <t>スウ</t>
    </rPh>
    <phoneticPr fontId="11"/>
  </si>
  <si>
    <t>備　考</t>
    <rPh sb="0" eb="3">
      <t>ビコウ</t>
    </rPh>
    <phoneticPr fontId="11"/>
  </si>
  <si>
    <t>定 員</t>
    <rPh sb="0" eb="3">
      <t>テイイン</t>
    </rPh>
    <phoneticPr fontId="11"/>
  </si>
  <si>
    <t>現 員</t>
    <rPh sb="0" eb="3">
      <t>ゲンイン</t>
    </rPh>
    <phoneticPr fontId="11"/>
  </si>
  <si>
    <t>本 務</t>
    <rPh sb="0" eb="3">
      <t>ホンム</t>
    </rPh>
    <phoneticPr fontId="11"/>
  </si>
  <si>
    <t>兼 務</t>
    <rPh sb="0" eb="3">
      <t>ケンム</t>
    </rPh>
    <phoneticPr fontId="11"/>
  </si>
  <si>
    <t>（㎡）</t>
    <phoneticPr fontId="11"/>
  </si>
  <si>
    <t>所 有 面 積</t>
    <rPh sb="0" eb="3">
      <t>ショユウ</t>
    </rPh>
    <rPh sb="4" eb="7">
      <t>メンセキ</t>
    </rPh>
    <phoneticPr fontId="11"/>
  </si>
  <si>
    <t>借 用 面 積</t>
    <rPh sb="0" eb="3">
      <t>シャクヨウ</t>
    </rPh>
    <rPh sb="4" eb="7">
      <t>メンセキ</t>
    </rPh>
    <phoneticPr fontId="11"/>
  </si>
  <si>
    <t>計</t>
    <rPh sb="0" eb="1">
      <t>ケイ</t>
    </rPh>
    <phoneticPr fontId="11"/>
  </si>
  <si>
    <t>校舎・園舎</t>
    <rPh sb="0" eb="2">
      <t>コウシャ</t>
    </rPh>
    <rPh sb="3" eb="5">
      <t>エンシャ</t>
    </rPh>
    <phoneticPr fontId="11"/>
  </si>
  <si>
    <t>屋内体育館</t>
    <rPh sb="0" eb="2">
      <t>オクナイ</t>
    </rPh>
    <rPh sb="2" eb="4">
      <t>タイイク</t>
    </rPh>
    <rPh sb="4" eb="5">
      <t>カン</t>
    </rPh>
    <phoneticPr fontId="11"/>
  </si>
  <si>
    <t>武道館</t>
    <rPh sb="0" eb="3">
      <t>ブドウカン</t>
    </rPh>
    <phoneticPr fontId="11"/>
  </si>
  <si>
    <t>講堂</t>
    <rPh sb="0" eb="2">
      <t>コウドウ</t>
    </rPh>
    <phoneticPr fontId="11"/>
  </si>
  <si>
    <t>図書館</t>
    <rPh sb="0" eb="3">
      <t>トショカン</t>
    </rPh>
    <phoneticPr fontId="11"/>
  </si>
  <si>
    <t>寄宿舎</t>
    <rPh sb="0" eb="1">
      <t>ヨ</t>
    </rPh>
    <rPh sb="1" eb="3">
      <t>シュクシャ</t>
    </rPh>
    <phoneticPr fontId="11"/>
  </si>
  <si>
    <t>その他</t>
    <rPh sb="0" eb="3">
      <t>ソノタ</t>
    </rPh>
    <phoneticPr fontId="11"/>
  </si>
  <si>
    <t>校舎・園舎敷地</t>
    <rPh sb="0" eb="2">
      <t>コウシャ</t>
    </rPh>
    <rPh sb="3" eb="5">
      <t>エンシャ</t>
    </rPh>
    <rPh sb="5" eb="7">
      <t>シキチ</t>
    </rPh>
    <phoneticPr fontId="11"/>
  </si>
  <si>
    <t>短期経営資金融資斡旋の申込みについて</t>
    <rPh sb="0" eb="2">
      <t>タンキ</t>
    </rPh>
    <rPh sb="2" eb="4">
      <t>ケイエイ</t>
    </rPh>
    <rPh sb="4" eb="6">
      <t>シキン</t>
    </rPh>
    <rPh sb="6" eb="8">
      <t>ユウシ</t>
    </rPh>
    <rPh sb="8" eb="10">
      <t>アッセン</t>
    </rPh>
    <rPh sb="11" eb="13">
      <t>モウシコ</t>
    </rPh>
    <phoneticPr fontId="11"/>
  </si>
  <si>
    <t>短期経営資金借入申込書</t>
    <rPh sb="0" eb="2">
      <t>タンキ</t>
    </rPh>
    <rPh sb="2" eb="4">
      <t>ケイエイ</t>
    </rPh>
    <rPh sb="4" eb="6">
      <t>シキン</t>
    </rPh>
    <rPh sb="6" eb="8">
      <t>カリイレ</t>
    </rPh>
    <rPh sb="8" eb="10">
      <t>モウシコ</t>
    </rPh>
    <rPh sb="10" eb="11">
      <t>ショ</t>
    </rPh>
    <phoneticPr fontId="11"/>
  </si>
  <si>
    <t>日間</t>
    <rPh sb="0" eb="2">
      <t>ニチカン</t>
    </rPh>
    <phoneticPr fontId="11"/>
  </si>
  <si>
    <t>株</t>
    <rPh sb="0" eb="1">
      <t>カブシキ</t>
    </rPh>
    <phoneticPr fontId="11"/>
  </si>
  <si>
    <t>式</t>
    <rPh sb="0" eb="1">
      <t>シキ</t>
    </rPh>
    <phoneticPr fontId="2"/>
  </si>
  <si>
    <t>会</t>
    <rPh sb="0" eb="1">
      <t>カイ</t>
    </rPh>
    <phoneticPr fontId="2"/>
  </si>
  <si>
    <t>社</t>
    <rPh sb="0" eb="1">
      <t>シャ</t>
    </rPh>
    <phoneticPr fontId="2"/>
  </si>
  <si>
    <t>行</t>
    <rPh sb="0" eb="1">
      <t>ユ</t>
    </rPh>
    <phoneticPr fontId="2"/>
  </si>
  <si>
    <t>取</t>
    <rPh sb="0" eb="1">
      <t>ト</t>
    </rPh>
    <phoneticPr fontId="2"/>
  </si>
  <si>
    <t>様</t>
    <rPh sb="0" eb="1">
      <t>サマ</t>
    </rPh>
    <phoneticPr fontId="2"/>
  </si>
  <si>
    <t>２　資金収支計画表１</t>
    <rPh sb="2" eb="4">
      <t>シキン</t>
    </rPh>
    <rPh sb="4" eb="6">
      <t>シュウシ</t>
    </rPh>
    <rPh sb="6" eb="8">
      <t>ケイカク</t>
    </rPh>
    <rPh sb="8" eb="9">
      <t>ヒョウ</t>
    </rPh>
    <phoneticPr fontId="2"/>
  </si>
  <si>
    <t>頭</t>
    <rPh sb="0" eb="1">
      <t>アタマ</t>
    </rPh>
    <phoneticPr fontId="2"/>
  </si>
  <si>
    <t>札幌市○○区○条○丁目○番地</t>
    <rPh sb="0" eb="3">
      <t>サッポロシ</t>
    </rPh>
    <rPh sb="5" eb="6">
      <t>ク</t>
    </rPh>
    <rPh sb="7" eb="8">
      <t>ジョウ</t>
    </rPh>
    <rPh sb="9" eb="11">
      <t>チョウメ</t>
    </rPh>
    <rPh sb="12" eb="14">
      <t>バンチ</t>
    </rPh>
    <phoneticPr fontId="2"/>
  </si>
  <si>
    <t>学校法人　○  ○ 学園</t>
    <rPh sb="0" eb="2">
      <t>ガッコウ</t>
    </rPh>
    <rPh sb="2" eb="4">
      <t>ホウジン</t>
    </rPh>
    <rPh sb="10" eb="12">
      <t>ガクエン</t>
    </rPh>
    <phoneticPr fontId="2"/>
  </si>
  <si>
    <t>　　経　営　つ　な　ぎ　資　金</t>
    <rPh sb="2" eb="5">
      <t>ケイエイ</t>
    </rPh>
    <rPh sb="12" eb="15">
      <t>シキン</t>
    </rPh>
    <phoneticPr fontId="2"/>
  </si>
  <si>
    <t>（名）</t>
    <rPh sb="1" eb="2">
      <t>ナ</t>
    </rPh>
    <phoneticPr fontId="11"/>
  </si>
  <si>
    <t>〇  〇  学  園</t>
    <rPh sb="6" eb="10">
      <t>ガクエン</t>
    </rPh>
    <phoneticPr fontId="11"/>
  </si>
  <si>
    <t>学校法人名</t>
  </si>
  <si>
    <t>学校法人名</t>
    <rPh sb="0" eb="2">
      <t>ガッコウ</t>
    </rPh>
    <rPh sb="2" eb="4">
      <t>ホウジン</t>
    </rPh>
    <rPh sb="4" eb="5">
      <t>ナ</t>
    </rPh>
    <phoneticPr fontId="11"/>
  </si>
  <si>
    <t>前年度決算書・当年度予算書</t>
    <rPh sb="0" eb="2">
      <t>ゼンネン</t>
    </rPh>
    <rPh sb="2" eb="3">
      <t>ド</t>
    </rPh>
    <rPh sb="3" eb="6">
      <t>ケッサンショ</t>
    </rPh>
    <rPh sb="7" eb="8">
      <t>トウ</t>
    </rPh>
    <rPh sb="8" eb="10">
      <t>ネンド</t>
    </rPh>
    <rPh sb="10" eb="13">
      <t>ヨサンショ</t>
    </rPh>
    <phoneticPr fontId="11"/>
  </si>
  <si>
    <t>　　　○　○　　高 等 学 校　　　　</t>
    <rPh sb="8" eb="15">
      <t>コウトウガッコウ</t>
    </rPh>
    <phoneticPr fontId="2"/>
  </si>
  <si>
    <t>　　　○　○　　幼　稚　園　　　　</t>
    <rPh sb="8" eb="13">
      <t>ヨウチエン</t>
    </rPh>
    <phoneticPr fontId="2"/>
  </si>
  <si>
    <t>○　○　高等学校</t>
    <rPh sb="4" eb="8">
      <t>コウトウガッコウ</t>
    </rPh>
    <phoneticPr fontId="2"/>
  </si>
  <si>
    <t>○　○　幼 稚 園</t>
    <rPh sb="4" eb="9">
      <t>ヨウチエン</t>
    </rPh>
    <phoneticPr fontId="2"/>
  </si>
  <si>
    <t>（２）　校舎・園舎等の状況（法人全体）</t>
    <rPh sb="4" eb="6">
      <t>コウシャ</t>
    </rPh>
    <rPh sb="7" eb="9">
      <t>エンシャ</t>
    </rPh>
    <rPh sb="9" eb="10">
      <t>トウ</t>
    </rPh>
    <rPh sb="11" eb="13">
      <t>ジョウキョウ</t>
    </rPh>
    <rPh sb="14" eb="16">
      <t>ホウジン</t>
    </rPh>
    <rPh sb="16" eb="18">
      <t>ゼンタイ</t>
    </rPh>
    <phoneticPr fontId="11"/>
  </si>
  <si>
    <t>（３）　校地・園地の状況（法人全体）</t>
    <rPh sb="4" eb="6">
      <t>コウシャ</t>
    </rPh>
    <rPh sb="7" eb="9">
      <t>エンチ</t>
    </rPh>
    <rPh sb="10" eb="12">
      <t>ジョウキョウ</t>
    </rPh>
    <rPh sb="13" eb="15">
      <t>ホウジン</t>
    </rPh>
    <rPh sb="15" eb="17">
      <t>ゼンタイ</t>
    </rPh>
    <phoneticPr fontId="11"/>
  </si>
  <si>
    <t>屋外運動場敷地</t>
    <rPh sb="0" eb="1">
      <t>オクナイ</t>
    </rPh>
    <rPh sb="1" eb="2">
      <t>ガイ</t>
    </rPh>
    <rPh sb="2" eb="5">
      <t>ウンドウジョウ</t>
    </rPh>
    <rPh sb="5" eb="7">
      <t>シキチ</t>
    </rPh>
    <phoneticPr fontId="11"/>
  </si>
  <si>
    <t>実験実習地</t>
    <rPh sb="0" eb="2">
      <t>ジッケン</t>
    </rPh>
    <rPh sb="2" eb="4">
      <t>ジッシュウ</t>
    </rPh>
    <rPh sb="4" eb="5">
      <t>チ</t>
    </rPh>
    <phoneticPr fontId="11"/>
  </si>
  <si>
    <t>（１）　借入対象校の学生・生徒・園児及び教職員数</t>
    <rPh sb="4" eb="6">
      <t>カリイレ</t>
    </rPh>
    <rPh sb="6" eb="8">
      <t>タイショウ</t>
    </rPh>
    <rPh sb="8" eb="9">
      <t>コウ</t>
    </rPh>
    <rPh sb="10" eb="12">
      <t>ガクセイ</t>
    </rPh>
    <rPh sb="13" eb="15">
      <t>セイト</t>
    </rPh>
    <rPh sb="16" eb="18">
      <t>エンジ</t>
    </rPh>
    <rPh sb="18" eb="19">
      <t>オヨ</t>
    </rPh>
    <rPh sb="20" eb="22">
      <t>キョウショク</t>
    </rPh>
    <rPh sb="22" eb="23">
      <t>イン</t>
    </rPh>
    <rPh sb="23" eb="24">
      <t>スウ</t>
    </rPh>
    <phoneticPr fontId="11"/>
  </si>
  <si>
    <t>　　○　　○ 　　</t>
    <phoneticPr fontId="2"/>
  </si>
  <si>
    <t>第</t>
  </si>
  <si>
    <t>○ ○ ○</t>
  </si>
  <si>
    <t>号</t>
  </si>
  <si>
    <t>学校名</t>
  </si>
  <si>
    <t>学校法人</t>
  </si>
  <si>
    <t>○　 ○   学   園</t>
  </si>
  <si>
    <t>理事長名</t>
  </si>
  <si>
    <t>理事長</t>
  </si>
  <si>
    <t>○　 ○ 　○　 ○　　　　</t>
  </si>
  <si>
    <t>印</t>
  </si>
  <si>
    <t>借入先</t>
  </si>
  <si>
    <t>店</t>
  </si>
  <si>
    <t>借入金額</t>
  </si>
  <si>
    <t>金</t>
  </si>
  <si>
    <t>千</t>
  </si>
  <si>
    <t>円</t>
  </si>
  <si>
    <t>借入利率</t>
  </si>
  <si>
    <t>％</t>
  </si>
  <si>
    <t>借入期間</t>
  </si>
  <si>
    <t>借入年月日</t>
  </si>
  <si>
    <t>（実行日）</t>
  </si>
  <si>
    <t>返済年月日</t>
  </si>
  <si>
    <t>短期経営資金借入報告書</t>
    <rPh sb="0" eb="1">
      <t>タン</t>
    </rPh>
    <rPh sb="1" eb="2">
      <t>キ</t>
    </rPh>
    <rPh sb="2" eb="4">
      <t>ケイエイ</t>
    </rPh>
    <rPh sb="4" eb="6">
      <t>シキン</t>
    </rPh>
    <rPh sb="6" eb="7">
      <t>カ</t>
    </rPh>
    <rPh sb="7" eb="8">
      <t>イ</t>
    </rPh>
    <rPh sb="8" eb="11">
      <t>ホウコクショ</t>
    </rPh>
    <phoneticPr fontId="11"/>
  </si>
  <si>
    <t>月</t>
    <rPh sb="0" eb="1">
      <t>ツキ</t>
    </rPh>
    <phoneticPr fontId="2"/>
  </si>
  <si>
    <t>日</t>
    <rPh sb="0" eb="1">
      <t>ヒ</t>
    </rPh>
    <phoneticPr fontId="2"/>
  </si>
  <si>
    <t>北</t>
    <rPh sb="0" eb="1">
      <t>キタ</t>
    </rPh>
    <phoneticPr fontId="2"/>
  </si>
  <si>
    <t>私</t>
    <rPh sb="0" eb="1">
      <t>ワタシ</t>
    </rPh>
    <phoneticPr fontId="2"/>
  </si>
  <si>
    <t>基</t>
    <rPh sb="0" eb="1">
      <t>キ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</si>
  <si>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</si>
  <si>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</si>
  <si>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により融資斡旋を受けたこの</t>
    <rPh sb="3" eb="5">
      <t>ユウシ</t>
    </rPh>
    <rPh sb="5" eb="7">
      <t>アッセン</t>
    </rPh>
    <rPh sb="8" eb="9">
      <t>ウ</t>
    </rPh>
    <phoneticPr fontId="2"/>
  </si>
  <si>
    <t>（予定日）</t>
    <rPh sb="1" eb="3">
      <t>ヨテイ</t>
    </rPh>
    <phoneticPr fontId="2"/>
  </si>
  <si>
    <t>本</t>
    <rPh sb="0" eb="1">
      <t>ホン</t>
    </rPh>
    <phoneticPr fontId="2"/>
  </si>
  <si>
    <t>支</t>
    <rPh sb="0" eb="1">
      <t>ササ</t>
    </rPh>
    <phoneticPr fontId="2"/>
  </si>
  <si>
    <t>銀行</t>
    <rPh sb="0" eb="2">
      <t>ギンコウ</t>
    </rPh>
    <phoneticPr fontId="11"/>
  </si>
  <si>
    <t>銀行</t>
    <rPh sb="0" eb="2">
      <t>ギンコウ</t>
    </rPh>
    <phoneticPr fontId="2"/>
  </si>
  <si>
    <t>ことについては、下記のとおり借入したので報告します。</t>
    <rPh sb="8" eb="10">
      <t>カキ</t>
    </rPh>
    <rPh sb="14" eb="15">
      <t>カ</t>
    </rPh>
    <rPh sb="15" eb="16">
      <t>イ</t>
    </rPh>
    <rPh sb="20" eb="22">
      <t>ホウコク</t>
    </rPh>
    <phoneticPr fontId="11"/>
  </si>
  <si>
    <t>合　　  計</t>
    <rPh sb="0" eb="1">
      <t>ゴウ</t>
    </rPh>
    <rPh sb="5" eb="6">
      <t>ケイ</t>
    </rPh>
    <phoneticPr fontId="11"/>
  </si>
  <si>
    <t>区　　　分</t>
    <rPh sb="0" eb="5">
      <t>クブン</t>
    </rPh>
    <phoneticPr fontId="11"/>
  </si>
  <si>
    <t>学　校　名</t>
    <rPh sb="0" eb="3">
      <t>ガッコウ</t>
    </rPh>
    <rPh sb="4" eb="5">
      <t>ナ</t>
    </rPh>
    <phoneticPr fontId="11"/>
  </si>
  <si>
    <t>1　学校法人（又は学校）の概要</t>
    <rPh sb="2" eb="4">
      <t>ガッコウ</t>
    </rPh>
    <rPh sb="4" eb="6">
      <t>ホウジン</t>
    </rPh>
    <rPh sb="7" eb="8">
      <t>マタ</t>
    </rPh>
    <rPh sb="9" eb="11">
      <t>ガッコウ</t>
    </rPh>
    <rPh sb="13" eb="15">
      <t>ガイヨウ</t>
    </rPh>
    <phoneticPr fontId="11"/>
  </si>
  <si>
    <t>公益社団法人　北海道私学振興基金協会</t>
    <rPh sb="0" eb="2">
      <t>コウエキ</t>
    </rPh>
    <rPh sb="2" eb="4">
      <t>シャダン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phoneticPr fontId="11"/>
  </si>
  <si>
    <t>公益社団法人　北海道私学振興基金協会</t>
    <rPh sb="0" eb="2">
      <t>コウエキ</t>
    </rPh>
    <phoneticPr fontId="2"/>
  </si>
  <si>
    <t>項に基づき、別紙のとおり申込みます。</t>
    <rPh sb="0" eb="1">
      <t>コウ</t>
    </rPh>
    <rPh sb="2" eb="3">
      <t>モト</t>
    </rPh>
    <rPh sb="6" eb="8">
      <t>ベッシ</t>
    </rPh>
    <rPh sb="12" eb="14">
      <t>モウシコ</t>
    </rPh>
    <phoneticPr fontId="11"/>
  </si>
  <si>
    <t>このことについて、公益社団法人北海道私学振興基金協会の短期経営資金融資斡旋要</t>
    <rPh sb="9" eb="11">
      <t>コウエキ</t>
    </rPh>
    <rPh sb="11" eb="13">
      <t>シャダン</t>
    </rPh>
    <rPh sb="13" eb="15">
      <t>ホウジン</t>
    </rPh>
    <rPh sb="15" eb="18">
      <t>ホッカイドウ</t>
    </rPh>
    <rPh sb="18" eb="20">
      <t>シガク</t>
    </rPh>
    <rPh sb="20" eb="22">
      <t>シンコウ</t>
    </rPh>
    <rPh sb="22" eb="24">
      <t>キキン</t>
    </rPh>
    <rPh sb="24" eb="26">
      <t>キョウカイ</t>
    </rPh>
    <rPh sb="27" eb="29">
      <t>タンキ</t>
    </rPh>
    <rPh sb="29" eb="31">
      <t>ケイエイ</t>
    </rPh>
    <rPh sb="31" eb="33">
      <t>シキン</t>
    </rPh>
    <rPh sb="33" eb="35">
      <t>ユウシ</t>
    </rPh>
    <rPh sb="35" eb="37">
      <t>アッセン</t>
    </rPh>
    <rPh sb="37" eb="38">
      <t>ヨウ</t>
    </rPh>
    <phoneticPr fontId="11"/>
  </si>
  <si>
    <t>　このことについて、公益社団法人北海道私学振興基金協会の短期経営資金融資斡旋要</t>
    <rPh sb="10" eb="12">
      <t>コウエキ</t>
    </rPh>
    <rPh sb="12" eb="14">
      <t>シャダン</t>
    </rPh>
    <rPh sb="14" eb="16">
      <t>ホウジン</t>
    </rPh>
    <rPh sb="16" eb="19">
      <t>ホッカイドウ</t>
    </rPh>
    <rPh sb="19" eb="21">
      <t>シガク</t>
    </rPh>
    <rPh sb="21" eb="23">
      <t>シンコウ</t>
    </rPh>
    <rPh sb="23" eb="25">
      <t>キキン</t>
    </rPh>
    <rPh sb="25" eb="27">
      <t>キョウカイ</t>
    </rPh>
    <rPh sb="28" eb="30">
      <t>タンキ</t>
    </rPh>
    <rPh sb="30" eb="32">
      <t>ケイエイ</t>
    </rPh>
    <rPh sb="32" eb="34">
      <t>シキン</t>
    </rPh>
    <rPh sb="34" eb="36">
      <t>ユウシ</t>
    </rPh>
    <rPh sb="36" eb="38">
      <t>アッセン</t>
    </rPh>
    <rPh sb="38" eb="39">
      <t>ヨウ</t>
    </rPh>
    <phoneticPr fontId="11"/>
  </si>
  <si>
    <t>項に基づき、下記のとおり借入いたしたく申込みます。</t>
    <rPh sb="0" eb="1">
      <t>コウ</t>
    </rPh>
    <rPh sb="2" eb="3">
      <t>モト</t>
    </rPh>
    <rPh sb="6" eb="8">
      <t>カキ</t>
    </rPh>
    <rPh sb="12" eb="14">
      <t>カリイレ</t>
    </rPh>
    <rPh sb="19" eb="21">
      <t>モウシコ</t>
    </rPh>
    <phoneticPr fontId="11"/>
  </si>
  <si>
    <t>令</t>
    <rPh sb="0" eb="1">
      <t>レイ</t>
    </rPh>
    <phoneticPr fontId="11"/>
  </si>
  <si>
    <t>和</t>
    <rPh sb="0" eb="1">
      <t>ワ</t>
    </rPh>
    <phoneticPr fontId="11"/>
  </si>
  <si>
    <t>和</t>
    <rPh sb="0" eb="1">
      <t>ワ</t>
    </rPh>
    <phoneticPr fontId="2"/>
  </si>
  <si>
    <t>令和</t>
    <rPh sb="0" eb="2">
      <t>レイワ</t>
    </rPh>
    <phoneticPr fontId="11"/>
  </si>
  <si>
    <t>令</t>
    <rPh sb="0" eb="1">
      <t>レイ</t>
    </rPh>
    <phoneticPr fontId="2"/>
  </si>
  <si>
    <t>〇 〇 〇</t>
    <phoneticPr fontId="2"/>
  </si>
  <si>
    <t>○　 ○ 　○　 ○　　　　</t>
    <phoneticPr fontId="2"/>
  </si>
  <si>
    <t>○○○　　　　</t>
    <phoneticPr fontId="2"/>
  </si>
  <si>
    <t>－</t>
    <phoneticPr fontId="11"/>
  </si>
  <si>
    <t>○○○○　　　　</t>
    <phoneticPr fontId="2"/>
  </si>
  <si>
    <t>○　○　○　○　　　　</t>
    <phoneticPr fontId="2"/>
  </si>
  <si>
    <t>－１－</t>
    <phoneticPr fontId="2"/>
  </si>
  <si>
    <t>5</t>
    <phoneticPr fontId="2"/>
  </si>
  <si>
    <t>20</t>
    <phoneticPr fontId="2"/>
  </si>
  <si>
    <t>○　　○</t>
    <phoneticPr fontId="2"/>
  </si>
  <si>
    <t>○　 ○ 　○　 ○　　　　</t>
    <phoneticPr fontId="2"/>
  </si>
  <si>
    <t>　　　　○　　　　○　　　　</t>
    <phoneticPr fontId="2"/>
  </si>
  <si>
    <t>から</t>
    <phoneticPr fontId="11"/>
  </si>
  <si>
    <t>まで</t>
    <phoneticPr fontId="11"/>
  </si>
  <si>
    <t>％</t>
    <phoneticPr fontId="11"/>
  </si>
  <si>
    <t>－２－</t>
    <phoneticPr fontId="2"/>
  </si>
  <si>
    <t>（㎡）</t>
    <phoneticPr fontId="11"/>
  </si>
  <si>
    <t>－３－</t>
    <phoneticPr fontId="2"/>
  </si>
  <si>
    <t>3</t>
    <phoneticPr fontId="2"/>
  </si>
  <si>
    <t>○○</t>
    <phoneticPr fontId="2"/>
  </si>
  <si>
    <t>○　　　○</t>
    <phoneticPr fontId="2"/>
  </si>
  <si>
    <t>科　　　　　　　　目</t>
    <rPh sb="0" eb="1">
      <t>カ</t>
    </rPh>
    <rPh sb="9" eb="10">
      <t>メ</t>
    </rPh>
    <phoneticPr fontId="2"/>
  </si>
  <si>
    <t>収　　　　　　入</t>
    <rPh sb="0" eb="1">
      <t>シュウ</t>
    </rPh>
    <phoneticPr fontId="2"/>
  </si>
  <si>
    <t>経　　常</t>
    <rPh sb="0" eb="4">
      <t>ケイジョウ</t>
    </rPh>
    <phoneticPr fontId="2"/>
  </si>
  <si>
    <t>生徒納付金</t>
    <rPh sb="0" eb="2">
      <t>セイト</t>
    </rPh>
    <rPh sb="2" eb="5">
      <t>ノウフキン</t>
    </rPh>
    <phoneticPr fontId="2"/>
  </si>
  <si>
    <t>手数料</t>
    <rPh sb="0" eb="3">
      <t>テスウリョウ</t>
    </rPh>
    <phoneticPr fontId="2"/>
  </si>
  <si>
    <t>補助金</t>
    <rPh sb="0" eb="3">
      <t>ホジョキン</t>
    </rPh>
    <phoneticPr fontId="2"/>
  </si>
  <si>
    <t>受取利息等･付随等事業･雑収入</t>
    <rPh sb="0" eb="2">
      <t>ウケトリ</t>
    </rPh>
    <rPh sb="2" eb="4">
      <t>リソク</t>
    </rPh>
    <rPh sb="4" eb="5">
      <t>トウ</t>
    </rPh>
    <rPh sb="6" eb="9">
      <t>フズイナド</t>
    </rPh>
    <rPh sb="9" eb="11">
      <t>ジギョウ</t>
    </rPh>
    <rPh sb="12" eb="15">
      <t>ザッシュウニュウ</t>
    </rPh>
    <phoneticPr fontId="2"/>
  </si>
  <si>
    <t>借入金</t>
    <rPh sb="0" eb="2">
      <t>カリイレ</t>
    </rPh>
    <rPh sb="2" eb="3">
      <t>キン</t>
    </rPh>
    <phoneticPr fontId="2"/>
  </si>
  <si>
    <t>長期借入金</t>
    <rPh sb="0" eb="2">
      <t>チョウキ</t>
    </rPh>
    <phoneticPr fontId="2"/>
  </si>
  <si>
    <t>短期</t>
    <rPh sb="0" eb="2">
      <t>タンキ</t>
    </rPh>
    <phoneticPr fontId="2"/>
  </si>
  <si>
    <t>銀行等</t>
    <rPh sb="0" eb="2">
      <t>ギンコウ</t>
    </rPh>
    <rPh sb="2" eb="3">
      <t>トウ</t>
    </rPh>
    <phoneticPr fontId="2"/>
  </si>
  <si>
    <t>短期経営安定資金</t>
    <rPh sb="0" eb="2">
      <t>タンキ</t>
    </rPh>
    <rPh sb="2" eb="4">
      <t>ケイエイ</t>
    </rPh>
    <rPh sb="4" eb="6">
      <t>アンテイ</t>
    </rPh>
    <rPh sb="6" eb="8">
      <t>シキン</t>
    </rPh>
    <phoneticPr fontId="2"/>
  </si>
  <si>
    <t>寄付金・資産売却・前受金</t>
    <rPh sb="0" eb="3">
      <t>キフキン</t>
    </rPh>
    <rPh sb="4" eb="6">
      <t>シサン</t>
    </rPh>
    <rPh sb="6" eb="8">
      <t>バイキャク</t>
    </rPh>
    <rPh sb="9" eb="11">
      <t>マエウ</t>
    </rPh>
    <rPh sb="11" eb="12">
      <t>キン</t>
    </rPh>
    <phoneticPr fontId="2"/>
  </si>
  <si>
    <t>その他の収入</t>
    <rPh sb="4" eb="6">
      <t>シュウニュウ</t>
    </rPh>
    <phoneticPr fontId="2"/>
  </si>
  <si>
    <t>合　　　　計　(A)</t>
    <phoneticPr fontId="2"/>
  </si>
  <si>
    <t>支　　　　　　出</t>
    <rPh sb="0" eb="1">
      <t>シシツ</t>
    </rPh>
    <rPh sb="7" eb="8">
      <t>デ</t>
    </rPh>
    <phoneticPr fontId="2"/>
  </si>
  <si>
    <t>人件費</t>
    <phoneticPr fontId="2"/>
  </si>
  <si>
    <t>経費</t>
    <phoneticPr fontId="2"/>
  </si>
  <si>
    <t>設備関係</t>
    <rPh sb="0" eb="2">
      <t>セツビ</t>
    </rPh>
    <rPh sb="2" eb="4">
      <t>カンケイ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</si>
  <si>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</si>
  <si>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施設関係</t>
    <phoneticPr fontId="2"/>
  </si>
  <si>
    <t>資産運用</t>
    <rPh sb="0" eb="2">
      <t>シサン</t>
    </rPh>
    <rPh sb="2" eb="4">
      <t>ウンヨウ</t>
    </rPh>
    <phoneticPr fontId="2"/>
  </si>
  <si>
    <t>その他の支出</t>
    <rPh sb="4" eb="6">
      <t>シシュツ</t>
    </rPh>
    <phoneticPr fontId="2"/>
  </si>
  <si>
    <t>翌年度繰越支払資金</t>
    <rPh sb="0" eb="2">
      <t>ヨクネン</t>
    </rPh>
    <phoneticPr fontId="2"/>
  </si>
  <si>
    <t>　合　　　　計　(B)　　</t>
    <phoneticPr fontId="2"/>
  </si>
  <si>
    <t xml:space="preserve">  累 計 (前月累計+当月分)</t>
    <phoneticPr fontId="2"/>
  </si>
  <si>
    <t>（注）斜線部分には、数字を記入しないで下さい。　</t>
    <rPh sb="1" eb="2">
      <t>チュウ</t>
    </rPh>
    <rPh sb="3" eb="5">
      <t>シャセン</t>
    </rPh>
    <rPh sb="5" eb="7">
      <t>ブブン</t>
    </rPh>
    <rPh sb="10" eb="12">
      <t>スウジ</t>
    </rPh>
    <rPh sb="13" eb="15">
      <t>キニュウ</t>
    </rPh>
    <rPh sb="19" eb="20">
      <t>クダ</t>
    </rPh>
    <phoneticPr fontId="2"/>
  </si>
  <si>
    <t>－４－</t>
    <phoneticPr fontId="2"/>
  </si>
  <si>
    <r>
      <t xml:space="preserve">　 理 事 長   </t>
    </r>
    <r>
      <rPr>
        <sz val="14"/>
        <rFont val="ＭＳ 明朝"/>
        <family val="1"/>
        <charset val="128"/>
      </rPr>
      <t>西　岡　憲　廣</t>
    </r>
    <r>
      <rPr>
        <sz val="12"/>
        <rFont val="ＭＳ 明朝"/>
        <family val="1"/>
        <charset val="128"/>
      </rPr>
      <t xml:space="preserve">   様</t>
    </r>
    <rPh sb="2" eb="7">
      <t>リジチョウ</t>
    </rPh>
    <rPh sb="10" eb="17">
      <t>ニシ</t>
    </rPh>
    <rPh sb="20" eb="21">
      <t>サマ</t>
    </rPh>
    <phoneticPr fontId="11"/>
  </si>
  <si>
    <t>R7</t>
    <phoneticPr fontId="2"/>
  </si>
  <si>
    <t>7</t>
    <phoneticPr fontId="2"/>
  </si>
  <si>
    <t>19</t>
    <phoneticPr fontId="2"/>
  </si>
  <si>
    <t>－５－</t>
    <phoneticPr fontId="2"/>
  </si>
  <si>
    <t>Ｒ7年4月</t>
    <rPh sb="2" eb="3">
      <t>ネン</t>
    </rPh>
    <rPh sb="4" eb="5">
      <t>ツキ</t>
    </rPh>
    <phoneticPr fontId="2"/>
  </si>
  <si>
    <t>Ｒ8年1月</t>
    <rPh sb="2" eb="3">
      <t>ネン</t>
    </rPh>
    <rPh sb="4" eb="5">
      <t>ツキ</t>
    </rPh>
    <phoneticPr fontId="2"/>
  </si>
  <si>
    <t>R8</t>
    <phoneticPr fontId="2"/>
  </si>
  <si>
    <t>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</si>
</sst>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ＡＲＰ丸ゴシック体Ｍ"/>
      <family val="3"/>
      <charset val="128"/>
    </font>
    <font>
      <sz val="12"/>
      <name val="ＡＲＰ丸ゴシック体Ｍ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1">
    <xf numFmtId="0" fontId="0" fillId="0" borderId="0" xfId="0"/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/>
    </xf>
    <xf numFmtId="38" fontId="3" fillId="0" borderId="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57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 textRotation="255"/>
    </xf>
    <xf numFmtId="38" fontId="1" fillId="0" borderId="0" xfId="1" applyFill="1" applyAlignment="1" applyProtection="1">
      <alignment vertical="center"/>
    </xf>
    <xf numFmtId="38" fontId="8" fillId="0" borderId="0" xfId="1" applyFont="1" applyFill="1" applyAlignment="1" applyProtection="1">
      <alignment horizontal="left" vertical="center"/>
    </xf>
    <xf numFmtId="38" fontId="8" fillId="0" borderId="0" xfId="1" applyFont="1" applyFill="1" applyAlignment="1" applyProtection="1">
      <alignment vertical="center"/>
    </xf>
    <xf numFmtId="38" fontId="8" fillId="0" borderId="0" xfId="1" applyFont="1" applyFill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 applyProtection="1">
      <alignment horizontal="right"/>
    </xf>
    <xf numFmtId="38" fontId="5" fillId="0" borderId="41" xfId="1" applyFont="1" applyFill="1" applyBorder="1" applyAlignment="1" applyProtection="1">
      <alignment horizontal="center" vertical="center"/>
    </xf>
    <xf numFmtId="38" fontId="5" fillId="0" borderId="42" xfId="1" applyFont="1" applyFill="1" applyBorder="1" applyAlignment="1" applyProtection="1">
      <alignment horizontal="center" vertical="center"/>
    </xf>
    <xf numFmtId="38" fontId="5" fillId="0" borderId="43" xfId="1" applyFont="1" applyFill="1" applyBorder="1" applyAlignment="1" applyProtection="1">
      <alignment horizontal="center" vertical="center"/>
    </xf>
    <xf numFmtId="38" fontId="9" fillId="0" borderId="0" xfId="1" applyFont="1" applyFill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 textRotation="255"/>
    </xf>
    <xf numFmtId="38" fontId="5" fillId="0" borderId="28" xfId="1" applyFont="1" applyFill="1" applyBorder="1" applyAlignment="1" applyProtection="1">
      <alignment horizontal="distributed" vertical="center"/>
    </xf>
    <xf numFmtId="3" fontId="5" fillId="0" borderId="2" xfId="1" applyNumberFormat="1" applyFont="1" applyFill="1" applyBorder="1" applyAlignment="1" applyProtection="1">
      <alignment vertical="center"/>
    </xf>
    <xf numFmtId="3" fontId="5" fillId="0" borderId="46" xfId="1" applyNumberFormat="1" applyFont="1" applyFill="1" applyBorder="1" applyAlignment="1" applyProtection="1">
      <alignment vertical="center"/>
    </xf>
    <xf numFmtId="38" fontId="9" fillId="0" borderId="0" xfId="1" applyFont="1" applyFill="1" applyAlignment="1" applyProtection="1">
      <alignment vertical="center"/>
    </xf>
    <xf numFmtId="38" fontId="5" fillId="0" borderId="1" xfId="1" applyFont="1" applyFill="1" applyBorder="1" applyAlignment="1" applyProtection="1">
      <alignment horizontal="center" vertical="center" textRotation="255"/>
    </xf>
    <xf numFmtId="38" fontId="5" fillId="0" borderId="33" xfId="1" applyFont="1" applyFill="1" applyBorder="1" applyAlignment="1" applyProtection="1">
      <alignment horizontal="distributed" vertical="center"/>
    </xf>
    <xf numFmtId="3" fontId="5" fillId="0" borderId="3" xfId="1" applyNumberFormat="1" applyFont="1" applyFill="1" applyBorder="1" applyAlignment="1" applyProtection="1">
      <alignment vertical="center"/>
    </xf>
    <xf numFmtId="3" fontId="5" fillId="0" borderId="49" xfId="1" applyNumberFormat="1" applyFont="1" applyFill="1" applyBorder="1" applyAlignment="1" applyProtection="1">
      <alignment vertical="center"/>
    </xf>
    <xf numFmtId="3" fontId="5" fillId="0" borderId="50" xfId="1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 textRotation="255"/>
    </xf>
    <xf numFmtId="38" fontId="11" fillId="0" borderId="52" xfId="1" applyFont="1" applyFill="1" applyBorder="1" applyAlignment="1" applyProtection="1">
      <alignment horizontal="distributed" vertical="center"/>
    </xf>
    <xf numFmtId="3" fontId="5" fillId="0" borderId="53" xfId="1" applyNumberFormat="1" applyFont="1" applyFill="1" applyBorder="1" applyAlignment="1" applyProtection="1">
      <alignment vertical="center"/>
    </xf>
    <xf numFmtId="3" fontId="5" fillId="0" borderId="54" xfId="1" applyNumberFormat="1" applyFont="1" applyFill="1" applyBorder="1" applyAlignment="1" applyProtection="1">
      <alignment vertical="center"/>
    </xf>
    <xf numFmtId="38" fontId="5" fillId="0" borderId="37" xfId="1" applyFont="1" applyFill="1" applyBorder="1" applyAlignment="1" applyProtection="1">
      <alignment horizontal="center" vertical="center" textRotation="255"/>
    </xf>
    <xf numFmtId="38" fontId="5" fillId="0" borderId="19" xfId="1" applyFont="1" applyFill="1" applyBorder="1" applyAlignment="1" applyProtection="1">
      <alignment horizontal="distributed" vertical="center"/>
    </xf>
    <xf numFmtId="38" fontId="5" fillId="0" borderId="32" xfId="1" applyFont="1" applyFill="1" applyBorder="1" applyAlignment="1" applyProtection="1">
      <alignment vertical="center"/>
    </xf>
    <xf numFmtId="38" fontId="5" fillId="0" borderId="23" xfId="1" applyFont="1" applyFill="1" applyBorder="1" applyAlignment="1" applyProtection="1">
      <alignment horizontal="center" vertical="center" textRotation="255"/>
    </xf>
    <xf numFmtId="38" fontId="5" fillId="0" borderId="25" xfId="1" applyFont="1" applyFill="1" applyBorder="1" applyAlignment="1" applyProtection="1">
      <alignment vertical="center"/>
    </xf>
    <xf numFmtId="38" fontId="5" fillId="0" borderId="30" xfId="1" applyFont="1" applyFill="1" applyBorder="1" applyAlignment="1" applyProtection="1">
      <alignment horizontal="distributed" vertical="center"/>
    </xf>
    <xf numFmtId="3" fontId="5" fillId="0" borderId="6" xfId="1" applyNumberFormat="1" applyFont="1" applyFill="1" applyBorder="1" applyAlignment="1" applyProtection="1">
      <alignment vertical="center"/>
    </xf>
    <xf numFmtId="3" fontId="5" fillId="0" borderId="56" xfId="1" applyNumberFormat="1" applyFont="1" applyFill="1" applyBorder="1" applyAlignment="1" applyProtection="1">
      <alignment vertical="center"/>
    </xf>
    <xf numFmtId="38" fontId="11" fillId="0" borderId="28" xfId="1" applyFont="1" applyFill="1" applyBorder="1" applyAlignment="1" applyProtection="1">
      <alignment horizontal="distributed" vertical="center"/>
    </xf>
    <xf numFmtId="38" fontId="5" fillId="0" borderId="31" xfId="1" applyFont="1" applyFill="1" applyBorder="1" applyAlignment="1" applyProtection="1">
      <alignment horizontal="center" vertical="center" textRotation="255"/>
    </xf>
    <xf numFmtId="38" fontId="11" fillId="0" borderId="36" xfId="1" applyFont="1" applyFill="1" applyBorder="1" applyAlignment="1" applyProtection="1">
      <alignment horizontal="distributed" vertical="center"/>
    </xf>
    <xf numFmtId="3" fontId="5" fillId="0" borderId="8" xfId="1" applyNumberFormat="1" applyFont="1" applyFill="1" applyBorder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3" fontId="5" fillId="0" borderId="57" xfId="1" applyNumberFormat="1" applyFont="1" applyFill="1" applyBorder="1" applyAlignment="1" applyProtection="1">
      <alignment vertical="center"/>
    </xf>
    <xf numFmtId="3" fontId="5" fillId="0" borderId="58" xfId="1" applyNumberFormat="1" applyFont="1" applyFill="1" applyBorder="1" applyAlignment="1" applyProtection="1">
      <alignment vertical="center"/>
    </xf>
    <xf numFmtId="38" fontId="5" fillId="0" borderId="22" xfId="1" applyFont="1" applyFill="1" applyBorder="1" applyAlignment="1" applyProtection="1">
      <alignment horizontal="center" vertical="center" textRotation="255"/>
    </xf>
    <xf numFmtId="3" fontId="5" fillId="0" borderId="59" xfId="1" applyNumberFormat="1" applyFont="1" applyFill="1" applyBorder="1" applyAlignment="1" applyProtection="1">
      <alignment vertical="center"/>
    </xf>
    <xf numFmtId="38" fontId="5" fillId="0" borderId="61" xfId="1" applyFont="1" applyFill="1" applyBorder="1" applyAlignment="1" applyProtection="1">
      <alignment horizontal="center" vertical="center" textRotation="255"/>
    </xf>
    <xf numFmtId="38" fontId="5" fillId="0" borderId="63" xfId="1" applyFont="1" applyFill="1" applyBorder="1" applyAlignment="1" applyProtection="1">
      <alignment horizontal="center" vertical="center"/>
    </xf>
    <xf numFmtId="3" fontId="5" fillId="0" borderId="64" xfId="1" applyNumberFormat="1" applyFont="1" applyFill="1" applyBorder="1" applyAlignment="1" applyProtection="1">
      <alignment vertical="center"/>
    </xf>
    <xf numFmtId="3" fontId="5" fillId="0" borderId="65" xfId="1" applyNumberFormat="1" applyFont="1" applyFill="1" applyBorder="1" applyAlignment="1" applyProtection="1">
      <alignment vertical="center"/>
    </xf>
    <xf numFmtId="38" fontId="5" fillId="0" borderId="69" xfId="1" applyFont="1" applyFill="1" applyBorder="1" applyAlignment="1" applyProtection="1">
      <alignment horizontal="center" vertical="center" textRotation="255"/>
    </xf>
    <xf numFmtId="38" fontId="5" fillId="0" borderId="71" xfId="1" applyFont="1" applyFill="1" applyBorder="1" applyAlignment="1" applyProtection="1">
      <alignment horizontal="distributed" vertical="center"/>
    </xf>
    <xf numFmtId="3" fontId="5" fillId="0" borderId="72" xfId="1" applyNumberFormat="1" applyFont="1" applyFill="1" applyBorder="1" applyAlignment="1" applyProtection="1">
      <alignment vertical="center"/>
    </xf>
    <xf numFmtId="3" fontId="5" fillId="0" borderId="73" xfId="1" applyNumberFormat="1" applyFont="1" applyFill="1" applyBorder="1" applyAlignment="1" applyProtection="1">
      <alignment vertical="center"/>
    </xf>
    <xf numFmtId="38" fontId="5" fillId="0" borderId="30" xfId="1" applyFont="1" applyFill="1" applyBorder="1" applyAlignment="1" applyProtection="1">
      <alignment vertical="center" shrinkToFit="1"/>
    </xf>
    <xf numFmtId="3" fontId="5" fillId="0" borderId="33" xfId="1" applyNumberFormat="1" applyFont="1" applyFill="1" applyBorder="1" applyAlignment="1" applyProtection="1">
      <alignment vertical="center"/>
    </xf>
    <xf numFmtId="38" fontId="5" fillId="0" borderId="29" xfId="1" applyFont="1" applyFill="1" applyBorder="1" applyAlignment="1" applyProtection="1">
      <alignment horizontal="center" vertical="center" textRotation="255"/>
    </xf>
    <xf numFmtId="38" fontId="5" fillId="0" borderId="24" xfId="1" applyFont="1" applyFill="1" applyBorder="1" applyAlignment="1" applyProtection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</xf>
    <xf numFmtId="3" fontId="5" fillId="0" borderId="75" xfId="1" applyNumberFormat="1" applyFont="1" applyFill="1" applyBorder="1" applyAlignment="1" applyProtection="1">
      <alignment vertical="center"/>
    </xf>
    <xf numFmtId="3" fontId="5" fillId="0" borderId="77" xfId="1" applyNumberFormat="1" applyFont="1" applyFill="1" applyBorder="1" applyAlignment="1" applyProtection="1">
      <alignment vertical="center"/>
    </xf>
    <xf numFmtId="38" fontId="5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</xf>
    <xf numFmtId="38" fontId="6" fillId="0" borderId="0" xfId="1" applyFont="1" applyFill="1" applyAlignment="1" applyProtection="1">
      <alignment vertical="center"/>
    </xf>
    <xf numFmtId="3" fontId="5" fillId="0" borderId="17" xfId="1" applyNumberFormat="1" applyFont="1" applyFill="1" applyBorder="1" applyAlignment="1" applyProtection="1">
      <alignment vertical="center"/>
    </xf>
    <xf numFmtId="3" fontId="5" fillId="0" borderId="78" xfId="1" applyNumberFormat="1" applyFont="1" applyFill="1" applyBorder="1" applyAlignment="1" applyProtection="1">
      <alignment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 shrinkToFit="1"/>
    </xf>
    <xf numFmtId="49" fontId="10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distributed" vertical="center"/>
    </xf>
    <xf numFmtId="0" fontId="0" fillId="0" borderId="12" xfId="0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0" fillId="0" borderId="2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176" fontId="10" fillId="0" borderId="29" xfId="0" applyNumberFormat="1" applyFont="1" applyFill="1" applyBorder="1" applyAlignment="1">
      <alignment horizontal="right" vertical="center"/>
    </xf>
    <xf numFmtId="176" fontId="10" fillId="0" borderId="25" xfId="0" applyNumberFormat="1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/>
    </xf>
    <xf numFmtId="3" fontId="10" fillId="0" borderId="31" xfId="0" applyNumberFormat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/>
    </xf>
    <xf numFmtId="3" fontId="10" fillId="0" borderId="26" xfId="0" applyNumberFormat="1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10" fillId="0" borderId="29" xfId="0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distributed" vertical="center"/>
    </xf>
    <xf numFmtId="0" fontId="10" fillId="0" borderId="32" xfId="0" applyFont="1" applyFill="1" applyBorder="1" applyAlignment="1">
      <alignment horizontal="distributed" vertical="center"/>
    </xf>
    <xf numFmtId="0" fontId="10" fillId="0" borderId="33" xfId="0" applyFont="1" applyFill="1" applyBorder="1" applyAlignment="1">
      <alignment horizontal="distributed" vertical="center"/>
    </xf>
    <xf numFmtId="176" fontId="10" fillId="0" borderId="31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33" xfId="0" applyNumberFormat="1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distributed" vertical="center"/>
    </xf>
    <xf numFmtId="0" fontId="10" fillId="0" borderId="27" xfId="0" applyFont="1" applyFill="1" applyBorder="1" applyAlignment="1">
      <alignment horizontal="distributed" vertical="center"/>
    </xf>
    <xf numFmtId="0" fontId="10" fillId="0" borderId="28" xfId="0" applyFont="1" applyFill="1" applyBorder="1" applyAlignment="1">
      <alignment horizontal="distributed" vertical="center"/>
    </xf>
    <xf numFmtId="176" fontId="10" fillId="0" borderId="26" xfId="0" applyNumberFormat="1" applyFont="1" applyFill="1" applyBorder="1" applyAlignment="1">
      <alignment horizontal="right"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28" xfId="0" applyNumberFormat="1" applyFont="1" applyFill="1" applyBorder="1" applyAlignment="1">
      <alignment horizontal="right" vertical="center"/>
    </xf>
    <xf numFmtId="177" fontId="10" fillId="0" borderId="31" xfId="0" applyNumberFormat="1" applyFont="1" applyFill="1" applyBorder="1" applyAlignment="1">
      <alignment horizontal="right" vertical="center"/>
    </xf>
    <xf numFmtId="177" fontId="10" fillId="0" borderId="32" xfId="0" applyNumberFormat="1" applyFont="1" applyFill="1" applyBorder="1" applyAlignment="1">
      <alignment horizontal="right" vertical="center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29" xfId="0" applyNumberFormat="1" applyFont="1" applyFill="1" applyBorder="1" applyAlignment="1">
      <alignment horizontal="right" vertical="center"/>
    </xf>
    <xf numFmtId="177" fontId="10" fillId="0" borderId="25" xfId="0" applyNumberFormat="1" applyFont="1" applyFill="1" applyBorder="1" applyAlignment="1">
      <alignment horizontal="right" vertical="center"/>
    </xf>
    <xf numFmtId="177" fontId="10" fillId="0" borderId="30" xfId="0" applyNumberFormat="1" applyFont="1" applyFill="1" applyBorder="1" applyAlignment="1">
      <alignment horizontal="right" vertical="center"/>
    </xf>
    <xf numFmtId="177" fontId="10" fillId="0" borderId="26" xfId="0" applyNumberFormat="1" applyFont="1" applyFill="1" applyBorder="1" applyAlignment="1">
      <alignment horizontal="right" vertical="center"/>
    </xf>
    <xf numFmtId="177" fontId="10" fillId="0" borderId="27" xfId="0" applyNumberFormat="1" applyFont="1" applyFill="1" applyBorder="1" applyAlignment="1">
      <alignment horizontal="right" vertical="center"/>
    </xf>
    <xf numFmtId="177" fontId="10" fillId="0" borderId="28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35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10" fillId="0" borderId="34" xfId="0" applyNumberFormat="1" applyFont="1" applyFill="1" applyBorder="1" applyAlignment="1">
      <alignment horizontal="right" vertical="center"/>
    </xf>
    <xf numFmtId="176" fontId="10" fillId="0" borderId="37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 wrapText="1"/>
    </xf>
    <xf numFmtId="38" fontId="8" fillId="0" borderId="0" xfId="1" applyFont="1" applyFill="1" applyAlignment="1" applyProtection="1">
      <alignment horizontal="left" vertical="center"/>
      <protection locked="0"/>
    </xf>
    <xf numFmtId="38" fontId="5" fillId="0" borderId="39" xfId="1" applyFont="1" applyFill="1" applyBorder="1" applyAlignment="1" applyProtection="1">
      <alignment horizontal="center" vertical="center"/>
    </xf>
    <xf numFmtId="38" fontId="5" fillId="0" borderId="40" xfId="1" applyFont="1" applyFill="1" applyBorder="1" applyAlignment="1" applyProtection="1">
      <alignment horizontal="center" vertical="center"/>
    </xf>
    <xf numFmtId="38" fontId="5" fillId="0" borderId="44" xfId="1" applyFont="1" applyFill="1" applyBorder="1" applyAlignment="1" applyProtection="1">
      <alignment horizontal="center" vertical="center" textRotation="255"/>
    </xf>
    <xf numFmtId="38" fontId="5" fillId="0" borderId="47" xfId="1" applyFont="1" applyFill="1" applyBorder="1" applyAlignment="1" applyProtection="1">
      <alignment horizontal="center" vertical="center" textRotation="255"/>
    </xf>
    <xf numFmtId="38" fontId="5" fillId="0" borderId="60" xfId="1" applyFont="1" applyFill="1" applyBorder="1" applyAlignment="1" applyProtection="1">
      <alignment horizontal="center" vertical="center" textRotation="255"/>
    </xf>
    <xf numFmtId="38" fontId="5" fillId="0" borderId="18" xfId="1" applyFont="1" applyFill="1" applyBorder="1" applyAlignment="1" applyProtection="1">
      <alignment horizontal="center" vertical="center" textRotation="255"/>
    </xf>
    <xf numFmtId="38" fontId="5" fillId="0" borderId="45" xfId="1" applyFont="1" applyFill="1" applyBorder="1" applyAlignment="1" applyProtection="1">
      <alignment horizontal="center" vertical="center" textRotation="255"/>
    </xf>
    <xf numFmtId="38" fontId="5" fillId="0" borderId="20" xfId="1" applyFont="1" applyFill="1" applyBorder="1" applyAlignment="1" applyProtection="1">
      <alignment horizontal="center" vertical="center" textRotation="255"/>
    </xf>
    <xf numFmtId="38" fontId="5" fillId="0" borderId="48" xfId="1" applyFont="1" applyFill="1" applyBorder="1" applyAlignment="1" applyProtection="1">
      <alignment horizontal="center" vertical="center" textRotation="255"/>
    </xf>
    <xf numFmtId="38" fontId="5" fillId="0" borderId="22" xfId="1" applyFont="1" applyFill="1" applyBorder="1" applyAlignment="1" applyProtection="1">
      <alignment horizontal="center" vertical="center" textRotation="255"/>
    </xf>
    <xf numFmtId="38" fontId="5" fillId="0" borderId="10" xfId="1" applyFont="1" applyFill="1" applyBorder="1" applyAlignment="1" applyProtection="1">
      <alignment horizontal="center" vertical="center" textRotation="255"/>
    </xf>
    <xf numFmtId="38" fontId="5" fillId="0" borderId="27" xfId="1" applyFont="1" applyFill="1" applyBorder="1" applyAlignment="1" applyProtection="1">
      <alignment horizontal="distributed" vertical="center"/>
    </xf>
    <xf numFmtId="38" fontId="5" fillId="0" borderId="32" xfId="1" applyFont="1" applyFill="1" applyBorder="1" applyAlignment="1" applyProtection="1">
      <alignment horizontal="distributed" vertical="center"/>
    </xf>
    <xf numFmtId="38" fontId="14" fillId="0" borderId="51" xfId="1" applyFont="1" applyFill="1" applyBorder="1" applyAlignment="1" applyProtection="1">
      <alignment horizontal="distributed" vertical="center"/>
    </xf>
    <xf numFmtId="38" fontId="5" fillId="0" borderId="35" xfId="1" applyFont="1" applyFill="1" applyBorder="1" applyAlignment="1" applyProtection="1">
      <alignment horizontal="distributed" vertical="center"/>
    </xf>
    <xf numFmtId="38" fontId="5" fillId="0" borderId="55" xfId="1" applyFont="1" applyFill="1" applyBorder="1" applyAlignment="1" applyProtection="1">
      <alignment horizontal="left" vertical="center" textRotation="255"/>
    </xf>
    <xf numFmtId="38" fontId="5" fillId="0" borderId="10" xfId="1" applyFont="1" applyFill="1" applyBorder="1" applyAlignment="1" applyProtection="1">
      <alignment horizontal="left" vertical="center" textRotation="255"/>
    </xf>
    <xf numFmtId="38" fontId="5" fillId="0" borderId="4" xfId="1" applyFont="1" applyFill="1" applyBorder="1" applyAlignment="1" applyProtection="1">
      <alignment horizontal="distributed" vertical="center"/>
    </xf>
    <xf numFmtId="38" fontId="5" fillId="0" borderId="5" xfId="1" applyFont="1" applyFill="1" applyBorder="1" applyAlignment="1" applyProtection="1">
      <alignment horizontal="distributed" vertical="center"/>
    </xf>
    <xf numFmtId="38" fontId="5" fillId="0" borderId="25" xfId="1" applyFont="1" applyFill="1" applyBorder="1" applyAlignment="1" applyProtection="1">
      <alignment horizontal="distributed" vertical="center"/>
    </xf>
    <xf numFmtId="38" fontId="5" fillId="0" borderId="62" xfId="1" applyFont="1" applyFill="1" applyBorder="1" applyAlignment="1" applyProtection="1">
      <alignment horizontal="center" vertical="center"/>
    </xf>
    <xf numFmtId="38" fontId="5" fillId="0" borderId="66" xfId="1" applyFont="1" applyFill="1" applyBorder="1" applyAlignment="1" applyProtection="1">
      <alignment horizontal="center" vertical="center" textRotation="255"/>
    </xf>
    <xf numFmtId="38" fontId="5" fillId="0" borderId="67" xfId="1" applyFont="1" applyFill="1" applyBorder="1" applyAlignment="1" applyProtection="1">
      <alignment horizontal="center" vertical="center" textRotation="255"/>
    </xf>
    <xf numFmtId="38" fontId="5" fillId="0" borderId="68" xfId="1" applyFont="1" applyFill="1" applyBorder="1" applyAlignment="1" applyProtection="1">
      <alignment horizontal="center" vertical="center" textRotation="255"/>
    </xf>
    <xf numFmtId="38" fontId="5" fillId="0" borderId="70" xfId="1" applyFont="1" applyFill="1" applyBorder="1" applyAlignment="1" applyProtection="1">
      <alignment horizontal="distributed" vertical="center"/>
    </xf>
    <xf numFmtId="38" fontId="5" fillId="0" borderId="25" xfId="1" applyFont="1" applyFill="1" applyBorder="1" applyAlignment="1" applyProtection="1">
      <alignment horizontal="distributed" vertical="center" shrinkToFit="1"/>
    </xf>
    <xf numFmtId="38" fontId="11" fillId="0" borderId="18" xfId="1" applyFont="1" applyFill="1" applyBorder="1" applyAlignment="1" applyProtection="1">
      <alignment horizontal="center" vertical="center" textRotation="255"/>
    </xf>
    <xf numFmtId="38" fontId="11" fillId="0" borderId="45" xfId="1" applyFont="1" applyFill="1" applyBorder="1" applyAlignment="1" applyProtection="1">
      <alignment horizontal="center" vertical="center" textRotation="255"/>
    </xf>
    <xf numFmtId="38" fontId="11" fillId="0" borderId="20" xfId="1" applyFont="1" applyFill="1" applyBorder="1" applyAlignment="1" applyProtection="1">
      <alignment horizontal="center" vertical="center" textRotation="255"/>
    </xf>
    <xf numFmtId="38" fontId="11" fillId="0" borderId="48" xfId="1" applyFont="1" applyFill="1" applyBorder="1" applyAlignment="1" applyProtection="1">
      <alignment horizontal="center" vertical="center" textRotation="255"/>
    </xf>
    <xf numFmtId="38" fontId="11" fillId="0" borderId="22" xfId="1" applyFont="1" applyFill="1" applyBorder="1" applyAlignment="1" applyProtection="1">
      <alignment horizontal="center" vertical="center" textRotation="255"/>
    </xf>
    <xf numFmtId="38" fontId="11" fillId="0" borderId="10" xfId="1" applyFont="1" applyFill="1" applyBorder="1" applyAlignment="1" applyProtection="1">
      <alignment horizontal="center" vertical="center" textRotation="255"/>
    </xf>
    <xf numFmtId="38" fontId="5" fillId="0" borderId="12" xfId="1" applyFont="1" applyFill="1" applyBorder="1" applyAlignment="1" applyProtection="1">
      <alignment horizontal="distributed" vertical="center"/>
    </xf>
    <xf numFmtId="38" fontId="5" fillId="0" borderId="74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76" xfId="1" applyFont="1" applyFill="1" applyBorder="1" applyAlignment="1" applyProtection="1">
      <alignment horizontal="center" vertical="center"/>
    </xf>
    <xf numFmtId="49" fontId="10" fillId="0" borderId="0" xfId="1" applyNumberFormat="1" applyFont="1" applyFill="1" applyAlignment="1">
      <alignment horizontal="center" vertical="center"/>
    </xf>
    <xf numFmtId="38" fontId="5" fillId="0" borderId="61" xfId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178" fontId="10" fillId="0" borderId="14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24" xfId="0" applyFont="1" applyFill="1" applyBorder="1" applyAlignment="1">
      <alignment horizontal="center" vertical="center" textRotation="255"/>
    </xf>
    <xf numFmtId="38" fontId="10" fillId="0" borderId="14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textRotation="255"/>
    </xf>
    <xf numFmtId="0" fontId="10" fillId="0" borderId="23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23</xdr:row>
      <xdr:rowOff>142875</xdr:rowOff>
    </xdr:from>
    <xdr:to>
      <xdr:col>27</xdr:col>
      <xdr:colOff>200025</xdr:colOff>
      <xdr:row>25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91225" y="6496050"/>
          <a:ext cx="1809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20</xdr:row>
      <xdr:rowOff>0</xdr:rowOff>
    </xdr:from>
    <xdr:to>
      <xdr:col>27</xdr:col>
      <xdr:colOff>200025</xdr:colOff>
      <xdr:row>21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667375" y="5429250"/>
          <a:ext cx="1905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workbookViewId="0">
      <selection activeCell="U1" sqref="U1:AC1"/>
    </sheetView>
  </sheetViews>
  <sheetFormatPr defaultColWidth="2.125" defaultRowHeight="14.25"/>
  <cols>
    <col min="1" max="62" width="2.875" style="21" customWidth="1"/>
    <col min="63" max="16384" width="2.125" style="21"/>
  </cols>
  <sheetData>
    <row r="1" spans="2:30" ht="21.95" customHeight="1">
      <c r="T1" s="21" t="s">
        <v>22</v>
      </c>
      <c r="U1" s="107" t="s">
        <v>157</v>
      </c>
      <c r="V1" s="107"/>
      <c r="W1" s="107"/>
      <c r="X1" s="107"/>
      <c r="Y1" s="107"/>
      <c r="Z1" s="107"/>
      <c r="AA1" s="107"/>
      <c r="AB1" s="107"/>
      <c r="AC1" s="107"/>
      <c r="AD1" s="21" t="s">
        <v>23</v>
      </c>
    </row>
    <row r="2" spans="2:30" ht="21.95" customHeight="1">
      <c r="T2" s="21" t="s">
        <v>152</v>
      </c>
      <c r="U2" s="21" t="s">
        <v>153</v>
      </c>
      <c r="V2" s="107">
        <v>7</v>
      </c>
      <c r="W2" s="107"/>
      <c r="X2" s="21" t="s">
        <v>24</v>
      </c>
      <c r="Y2" s="107">
        <v>5</v>
      </c>
      <c r="Z2" s="107"/>
      <c r="AA2" s="21" t="s">
        <v>25</v>
      </c>
      <c r="AB2" s="107">
        <v>20</v>
      </c>
      <c r="AC2" s="107"/>
      <c r="AD2" s="21" t="s">
        <v>26</v>
      </c>
    </row>
    <row r="3" spans="2:30" ht="21.95" customHeight="1">
      <c r="V3" s="22"/>
      <c r="W3" s="22"/>
      <c r="Y3" s="22"/>
      <c r="Z3" s="22"/>
      <c r="AB3" s="22"/>
      <c r="AC3" s="22"/>
    </row>
    <row r="4" spans="2:30" ht="21.95" customHeight="1"/>
    <row r="5" spans="2:30" ht="21.95" customHeight="1">
      <c r="B5" s="21" t="s">
        <v>146</v>
      </c>
    </row>
    <row r="6" spans="2:30" ht="21.95" customHeight="1">
      <c r="C6" s="107" t="s">
        <v>206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7"/>
      <c r="R6" s="7"/>
    </row>
    <row r="7" spans="2:30" ht="21.95" customHeight="1"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30" ht="21.95" customHeight="1"/>
    <row r="9" spans="2:30" ht="21.95" customHeight="1">
      <c r="L9" s="102" t="s">
        <v>27</v>
      </c>
      <c r="M9" s="102"/>
      <c r="N9" s="102"/>
      <c r="O9" s="102"/>
      <c r="P9" s="102"/>
      <c r="R9" s="103" t="s">
        <v>87</v>
      </c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2:30" ht="21.95" customHeight="1">
      <c r="L10" s="102" t="s">
        <v>93</v>
      </c>
      <c r="M10" s="102"/>
      <c r="N10" s="102"/>
      <c r="O10" s="102"/>
      <c r="P10" s="102"/>
      <c r="R10" s="103" t="s">
        <v>88</v>
      </c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</row>
    <row r="11" spans="2:30" ht="21.95" customHeight="1">
      <c r="L11" s="102" t="s">
        <v>28</v>
      </c>
      <c r="M11" s="102"/>
      <c r="N11" s="102"/>
      <c r="O11" s="102"/>
      <c r="P11" s="102"/>
      <c r="R11" s="102" t="s">
        <v>29</v>
      </c>
      <c r="S11" s="102"/>
      <c r="T11" s="102"/>
      <c r="V11" s="103" t="s">
        <v>158</v>
      </c>
      <c r="W11" s="103"/>
      <c r="X11" s="103"/>
      <c r="Y11" s="103"/>
      <c r="Z11" s="103"/>
      <c r="AA11" s="103"/>
      <c r="AB11" s="103"/>
      <c r="AC11" s="103"/>
      <c r="AD11" s="21" t="s">
        <v>34</v>
      </c>
    </row>
    <row r="12" spans="2:30" ht="21.95" customHeight="1">
      <c r="L12" s="20"/>
      <c r="M12" s="20"/>
      <c r="N12" s="20"/>
      <c r="O12" s="20"/>
      <c r="P12" s="20"/>
      <c r="R12" s="20"/>
      <c r="S12" s="20"/>
      <c r="T12" s="20"/>
    </row>
    <row r="13" spans="2:30" ht="21.95" customHeight="1">
      <c r="L13" s="20"/>
      <c r="M13" s="104" t="s">
        <v>30</v>
      </c>
      <c r="N13" s="104"/>
      <c r="O13" s="104"/>
      <c r="P13" s="104"/>
      <c r="Q13" s="104"/>
      <c r="R13" s="24"/>
      <c r="S13" s="105" t="s">
        <v>159</v>
      </c>
      <c r="T13" s="105"/>
      <c r="U13" s="105"/>
      <c r="V13" s="20" t="s">
        <v>160</v>
      </c>
      <c r="W13" s="105" t="s">
        <v>159</v>
      </c>
      <c r="X13" s="105"/>
      <c r="Y13" s="105"/>
      <c r="Z13" s="20" t="s">
        <v>160</v>
      </c>
      <c r="AA13" s="105" t="s">
        <v>161</v>
      </c>
      <c r="AB13" s="105"/>
      <c r="AC13" s="105"/>
      <c r="AD13" s="105"/>
    </row>
    <row r="14" spans="2:30" ht="21.95" customHeight="1">
      <c r="L14" s="20"/>
      <c r="M14" s="102" t="s">
        <v>31</v>
      </c>
      <c r="N14" s="102"/>
      <c r="O14" s="102"/>
      <c r="P14" s="102"/>
      <c r="Q14" s="102"/>
      <c r="R14" s="20"/>
      <c r="S14" s="103" t="s">
        <v>162</v>
      </c>
      <c r="T14" s="103"/>
      <c r="U14" s="103"/>
      <c r="V14" s="103"/>
      <c r="W14" s="103"/>
      <c r="X14" s="103"/>
      <c r="Y14" s="103"/>
      <c r="Z14" s="103"/>
      <c r="AA14" s="103"/>
      <c r="AB14" s="103"/>
      <c r="AC14" s="103"/>
    </row>
    <row r="15" spans="2:30" ht="21.95" customHeight="1">
      <c r="M15" s="102" t="s">
        <v>32</v>
      </c>
      <c r="N15" s="102"/>
      <c r="O15" s="102"/>
      <c r="P15" s="102"/>
      <c r="Q15" s="102"/>
      <c r="R15" s="20"/>
      <c r="S15" s="103" t="s">
        <v>162</v>
      </c>
      <c r="T15" s="103"/>
      <c r="U15" s="103"/>
      <c r="V15" s="103"/>
      <c r="W15" s="103"/>
      <c r="X15" s="103"/>
      <c r="Y15" s="103"/>
      <c r="Z15" s="103"/>
      <c r="AA15" s="103"/>
      <c r="AB15" s="103"/>
      <c r="AC15" s="103"/>
    </row>
    <row r="16" spans="2:30" ht="21.95" customHeight="1">
      <c r="M16" s="20"/>
      <c r="N16" s="20"/>
      <c r="O16" s="20"/>
      <c r="P16" s="20"/>
      <c r="Q16" s="20"/>
      <c r="R16" s="20"/>
      <c r="S16" s="20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ht="21.95" customHeight="1">
      <c r="M17" s="20"/>
      <c r="N17" s="20"/>
      <c r="O17" s="20"/>
      <c r="P17" s="20"/>
      <c r="Q17" s="20"/>
      <c r="R17" s="20"/>
      <c r="S17" s="20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ht="22.5" customHeight="1">
      <c r="G18" s="106" t="s">
        <v>75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9" ht="21.95" customHeight="1"/>
    <row r="20" spans="1:29" ht="21.95" customHeight="1">
      <c r="B20" s="21" t="s">
        <v>149</v>
      </c>
    </row>
    <row r="21" spans="1:29" ht="21.95" customHeight="1"/>
    <row r="22" spans="1:29" ht="21.95" customHeight="1">
      <c r="A22" s="21" t="s">
        <v>148</v>
      </c>
    </row>
    <row r="23" spans="1:29" ht="21.95" customHeight="1"/>
    <row r="24" spans="1:29" ht="21.95" customHeight="1"/>
    <row r="25" spans="1:29" ht="21.95" customHeight="1"/>
    <row r="26" spans="1:29" ht="21.95" customHeight="1"/>
    <row r="27" spans="1:29" ht="21.95" customHeight="1"/>
    <row r="28" spans="1:29" ht="21.95" customHeight="1"/>
    <row r="29" spans="1:29" ht="21.95" customHeight="1"/>
    <row r="30" spans="1:29" ht="21.95" customHeight="1"/>
    <row r="31" spans="1:29" ht="21.95" customHeight="1"/>
    <row r="32" spans="1:29" ht="21.95" customHeight="1"/>
    <row r="33" spans="1:30" ht="21.95" customHeight="1"/>
    <row r="34" spans="1:30" ht="21.95" customHeight="1"/>
    <row r="35" spans="1:30" ht="21.95" customHeight="1"/>
    <row r="36" spans="1:30" ht="21.95" customHeight="1"/>
    <row r="37" spans="1:30" ht="21.95" customHeight="1"/>
    <row r="38" spans="1:30" ht="21.95" customHeight="1">
      <c r="A38" s="101" t="s">
        <v>163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</row>
    <row r="39" spans="1:30" ht="21.95" customHeight="1"/>
    <row r="40" spans="1:30" ht="21.95" customHeight="1"/>
    <row r="41" spans="1:30" ht="21.95" customHeight="1"/>
    <row r="42" spans="1:30" ht="21.95" customHeight="1"/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</sheetData>
  <mergeCells count="22">
    <mergeCell ref="L9:P9"/>
    <mergeCell ref="R9:AD9"/>
    <mergeCell ref="U1:AC1"/>
    <mergeCell ref="V2:W2"/>
    <mergeCell ref="Y2:Z2"/>
    <mergeCell ref="AB2:AC2"/>
    <mergeCell ref="C6:P6"/>
    <mergeCell ref="A38:AD38"/>
    <mergeCell ref="L10:P10"/>
    <mergeCell ref="R10:AD10"/>
    <mergeCell ref="L11:P11"/>
    <mergeCell ref="R11:T11"/>
    <mergeCell ref="V11:AC11"/>
    <mergeCell ref="M13:Q13"/>
    <mergeCell ref="S13:U13"/>
    <mergeCell ref="W13:Y13"/>
    <mergeCell ref="AA13:AD13"/>
    <mergeCell ref="M14:Q14"/>
    <mergeCell ref="S14:AC14"/>
    <mergeCell ref="M15:Q15"/>
    <mergeCell ref="S15:AC15"/>
    <mergeCell ref="G18:X18"/>
  </mergeCells>
  <phoneticPr fontId="2"/>
  <pageMargins left="0.78740157480314965" right="0.78740157480314965" top="0.98425196850393704" bottom="0.19685039370078741" header="0.51181102362204722" footer="0.31496062992125984"/>
  <pageSetup paperSize="9" orientation="portrait" r:id="rId1"/>
  <headerFooter alignWithMargins="0">
    <oddHeader>&amp;R&amp;20(記入例）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9"/>
  <sheetViews>
    <sheetView zoomScaleNormal="100" workbookViewId="0">
      <selection activeCell="O28" sqref="O28"/>
    </sheetView>
  </sheetViews>
  <sheetFormatPr defaultColWidth="2.125" defaultRowHeight="14.25"/>
  <cols>
    <col min="1" max="15" width="2.875" style="21" customWidth="1"/>
    <col min="16" max="16" width="3.625" style="21" customWidth="1"/>
    <col min="17" max="35" width="2.875" style="21" customWidth="1"/>
    <col min="36" max="36" width="3" style="21" customWidth="1"/>
    <col min="37" max="62" width="2.875" style="21" customWidth="1"/>
    <col min="63" max="16384" width="2.125" style="21"/>
  </cols>
  <sheetData>
    <row r="1" spans="1:30" ht="21.95" customHeight="1">
      <c r="T1" s="21" t="s">
        <v>22</v>
      </c>
      <c r="U1" s="107" t="s">
        <v>157</v>
      </c>
      <c r="V1" s="107"/>
      <c r="W1" s="107"/>
      <c r="X1" s="107"/>
      <c r="Y1" s="107"/>
      <c r="Z1" s="107"/>
      <c r="AA1" s="107"/>
      <c r="AB1" s="107"/>
      <c r="AC1" s="107"/>
      <c r="AD1" s="21" t="s">
        <v>23</v>
      </c>
    </row>
    <row r="2" spans="1:30" ht="21.95" customHeight="1">
      <c r="T2" s="21" t="s">
        <v>152</v>
      </c>
      <c r="U2" s="21" t="s">
        <v>154</v>
      </c>
      <c r="V2" s="101" t="s">
        <v>208</v>
      </c>
      <c r="W2" s="101"/>
      <c r="X2" s="21" t="s">
        <v>24</v>
      </c>
      <c r="Y2" s="101" t="s">
        <v>164</v>
      </c>
      <c r="Z2" s="101"/>
      <c r="AA2" s="21" t="s">
        <v>25</v>
      </c>
      <c r="AB2" s="101" t="s">
        <v>165</v>
      </c>
      <c r="AC2" s="101"/>
      <c r="AD2" s="21" t="s">
        <v>26</v>
      </c>
    </row>
    <row r="3" spans="1:30" ht="21.95" customHeight="1"/>
    <row r="4" spans="1:30" ht="21.95" customHeight="1">
      <c r="B4" s="21" t="s">
        <v>78</v>
      </c>
      <c r="C4" s="21" t="s">
        <v>79</v>
      </c>
      <c r="D4" s="21" t="s">
        <v>80</v>
      </c>
      <c r="E4" s="21" t="s">
        <v>81</v>
      </c>
      <c r="F4" s="107" t="s">
        <v>166</v>
      </c>
      <c r="G4" s="107"/>
      <c r="H4" s="107"/>
      <c r="I4" s="107"/>
      <c r="J4" s="107"/>
      <c r="K4" s="107"/>
      <c r="L4" s="107"/>
      <c r="M4" s="21" t="s">
        <v>44</v>
      </c>
      <c r="N4" s="21" t="s">
        <v>82</v>
      </c>
      <c r="O4" s="21" t="s">
        <v>86</v>
      </c>
      <c r="P4" s="21" t="s">
        <v>83</v>
      </c>
      <c r="R4" s="21" t="s">
        <v>84</v>
      </c>
    </row>
    <row r="5" spans="1:30" ht="21.95" customHeight="1">
      <c r="G5" s="22"/>
      <c r="H5" s="22"/>
      <c r="I5" s="22"/>
      <c r="J5" s="22"/>
      <c r="K5" s="22"/>
      <c r="L5" s="22"/>
      <c r="M5" s="22"/>
      <c r="N5" s="7"/>
      <c r="Q5" s="7"/>
      <c r="R5" s="7"/>
    </row>
    <row r="6" spans="1:30" ht="21.95" customHeight="1">
      <c r="M6" s="102" t="s">
        <v>27</v>
      </c>
      <c r="N6" s="102"/>
      <c r="O6" s="102"/>
      <c r="P6" s="102"/>
      <c r="Q6" s="20"/>
      <c r="R6" s="103" t="s">
        <v>87</v>
      </c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30" ht="21.95" customHeight="1">
      <c r="M7" s="102" t="s">
        <v>92</v>
      </c>
      <c r="N7" s="102"/>
      <c r="O7" s="102"/>
      <c r="P7" s="102"/>
      <c r="R7" s="21" t="s">
        <v>33</v>
      </c>
      <c r="V7" s="103" t="s">
        <v>91</v>
      </c>
      <c r="W7" s="103"/>
      <c r="X7" s="103"/>
      <c r="Y7" s="103"/>
      <c r="Z7" s="103"/>
      <c r="AA7" s="103"/>
      <c r="AB7" s="103"/>
      <c r="AC7" s="103"/>
      <c r="AD7" s="103"/>
    </row>
    <row r="8" spans="1:30" ht="21.95" customHeight="1">
      <c r="M8" s="102" t="s">
        <v>28</v>
      </c>
      <c r="N8" s="102"/>
      <c r="O8" s="102"/>
      <c r="P8" s="102"/>
      <c r="R8" s="102" t="s">
        <v>29</v>
      </c>
      <c r="S8" s="102"/>
      <c r="T8" s="102"/>
      <c r="V8" s="103" t="s">
        <v>167</v>
      </c>
      <c r="W8" s="103"/>
      <c r="X8" s="103"/>
      <c r="Y8" s="103"/>
      <c r="Z8" s="103"/>
      <c r="AA8" s="103"/>
      <c r="AB8" s="103"/>
      <c r="AC8" s="103"/>
      <c r="AD8" s="21" t="s">
        <v>34</v>
      </c>
    </row>
    <row r="9" spans="1:30" ht="21.95" customHeight="1"/>
    <row r="10" spans="1:30" ht="21.95" customHeight="1">
      <c r="H10" s="163" t="s">
        <v>76</v>
      </c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</row>
    <row r="11" spans="1:30" ht="21.95" customHeight="1"/>
    <row r="12" spans="1:30" ht="21.95" customHeight="1">
      <c r="A12" s="103" t="s">
        <v>150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 ht="21.95" customHeight="1">
      <c r="A13" s="21" t="s">
        <v>151</v>
      </c>
    </row>
    <row r="14" spans="1:30" ht="21.95" customHeight="1"/>
    <row r="15" spans="1:30" ht="21.95" customHeight="1">
      <c r="P15" s="21" t="s">
        <v>35</v>
      </c>
    </row>
    <row r="16" spans="1:30" ht="21.95" customHeight="1"/>
    <row r="17" spans="1:36" ht="21.95" customHeight="1">
      <c r="A17" s="8"/>
      <c r="B17" s="28"/>
      <c r="C17" s="28"/>
      <c r="D17" s="28"/>
      <c r="E17" s="28"/>
      <c r="F17" s="28"/>
      <c r="G17" s="29"/>
      <c r="H17" s="9"/>
      <c r="I17" s="10"/>
      <c r="J17" s="10"/>
      <c r="K17" s="159" t="s">
        <v>36</v>
      </c>
      <c r="L17" s="159"/>
      <c r="M17" s="159"/>
      <c r="N17" s="159"/>
      <c r="O17" s="159"/>
      <c r="P17" s="159"/>
      <c r="Q17" s="159"/>
      <c r="R17" s="159"/>
      <c r="S17" s="159"/>
      <c r="T17" s="10"/>
      <c r="U17" s="10"/>
      <c r="V17" s="10"/>
      <c r="W17" s="9"/>
      <c r="X17" s="116" t="s">
        <v>37</v>
      </c>
      <c r="Y17" s="116"/>
      <c r="Z17" s="116"/>
      <c r="AA17" s="116"/>
      <c r="AB17" s="116"/>
      <c r="AC17" s="116"/>
      <c r="AD17" s="11"/>
    </row>
    <row r="18" spans="1:36" ht="21.95" customHeight="1">
      <c r="A18" s="12"/>
      <c r="G18" s="13"/>
      <c r="H18" s="117" t="s">
        <v>95</v>
      </c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  <c r="W18" s="160">
        <v>50000</v>
      </c>
      <c r="X18" s="161"/>
      <c r="Y18" s="161"/>
      <c r="Z18" s="161"/>
      <c r="AA18" s="161"/>
      <c r="AB18" s="161"/>
      <c r="AC18" s="126" t="s">
        <v>38</v>
      </c>
      <c r="AD18" s="162"/>
    </row>
    <row r="19" spans="1:36" ht="21.95" customHeight="1">
      <c r="A19" s="108" t="s">
        <v>39</v>
      </c>
      <c r="B19" s="102"/>
      <c r="C19" s="102"/>
      <c r="D19" s="102"/>
      <c r="E19" s="102"/>
      <c r="F19" s="102"/>
      <c r="G19" s="109"/>
      <c r="H19" s="110" t="s">
        <v>96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2"/>
      <c r="W19" s="156">
        <v>10000</v>
      </c>
      <c r="X19" s="155"/>
      <c r="Y19" s="155"/>
      <c r="Z19" s="155"/>
      <c r="AA19" s="155"/>
      <c r="AB19" s="155"/>
      <c r="AC19" s="152" t="s">
        <v>38</v>
      </c>
      <c r="AD19" s="153"/>
    </row>
    <row r="20" spans="1:36" ht="21.95" customHeight="1">
      <c r="A20" s="157" t="s">
        <v>40</v>
      </c>
      <c r="B20" s="107"/>
      <c r="C20" s="107"/>
      <c r="D20" s="107"/>
      <c r="E20" s="107"/>
      <c r="F20" s="107"/>
      <c r="G20" s="158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  <c r="W20" s="154"/>
      <c r="X20" s="155"/>
      <c r="Y20" s="155"/>
      <c r="Z20" s="155"/>
      <c r="AA20" s="155"/>
      <c r="AB20" s="155"/>
      <c r="AC20" s="152" t="s">
        <v>38</v>
      </c>
      <c r="AD20" s="153"/>
    </row>
    <row r="21" spans="1:36" ht="21.95" customHeight="1">
      <c r="A21" s="108" t="s">
        <v>37</v>
      </c>
      <c r="B21" s="102"/>
      <c r="C21" s="102"/>
      <c r="D21" s="102"/>
      <c r="E21" s="102"/>
      <c r="F21" s="102"/>
      <c r="G21" s="109"/>
      <c r="H21" s="151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3"/>
      <c r="W21" s="154"/>
      <c r="X21" s="155"/>
      <c r="Y21" s="155"/>
      <c r="Z21" s="155"/>
      <c r="AA21" s="155"/>
      <c r="AB21" s="155"/>
      <c r="AC21" s="152" t="s">
        <v>38</v>
      </c>
      <c r="AD21" s="153"/>
    </row>
    <row r="22" spans="1:36" ht="21.95" customHeight="1">
      <c r="A22" s="12"/>
      <c r="G22" s="13"/>
      <c r="H22" s="151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51"/>
      <c r="X22" s="152"/>
      <c r="Y22" s="152"/>
      <c r="Z22" s="152"/>
      <c r="AA22" s="152"/>
      <c r="AB22" s="152"/>
      <c r="AC22" s="152" t="s">
        <v>38</v>
      </c>
      <c r="AD22" s="153"/>
    </row>
    <row r="23" spans="1:36" ht="21.95" customHeight="1">
      <c r="A23" s="14"/>
      <c r="B23" s="30"/>
      <c r="C23" s="30"/>
      <c r="D23" s="30"/>
      <c r="E23" s="30"/>
      <c r="F23" s="30"/>
      <c r="G23" s="31"/>
      <c r="H23" s="35"/>
      <c r="I23" s="35"/>
      <c r="J23" s="35"/>
      <c r="K23" s="136" t="s">
        <v>41</v>
      </c>
      <c r="L23" s="136"/>
      <c r="M23" s="136"/>
      <c r="N23" s="136"/>
      <c r="O23" s="136"/>
      <c r="P23" s="136"/>
      <c r="Q23" s="136"/>
      <c r="R23" s="136"/>
      <c r="S23" s="136"/>
      <c r="T23" s="35"/>
      <c r="U23" s="35"/>
      <c r="V23" s="35"/>
      <c r="W23" s="137">
        <f>SUM(W18:AB22)</f>
        <v>60000</v>
      </c>
      <c r="X23" s="138"/>
      <c r="Y23" s="138"/>
      <c r="Z23" s="138"/>
      <c r="AA23" s="138"/>
      <c r="AB23" s="138"/>
      <c r="AC23" s="135" t="s">
        <v>42</v>
      </c>
      <c r="AD23" s="139"/>
    </row>
    <row r="24" spans="1:36" ht="12" customHeight="1">
      <c r="A24" s="120" t="s">
        <v>43</v>
      </c>
      <c r="B24" s="140"/>
      <c r="C24" s="140"/>
      <c r="D24" s="140"/>
      <c r="E24" s="140"/>
      <c r="F24" s="140"/>
      <c r="G24" s="141"/>
      <c r="H24" s="145" t="s">
        <v>168</v>
      </c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 t="s">
        <v>139</v>
      </c>
      <c r="T24" s="146"/>
      <c r="U24" s="146" t="s">
        <v>104</v>
      </c>
      <c r="V24" s="146"/>
      <c r="W24" s="146"/>
      <c r="X24" s="146"/>
      <c r="Y24" s="146"/>
      <c r="Z24" s="146"/>
      <c r="AA24" s="146"/>
      <c r="AB24" s="17" t="s">
        <v>137</v>
      </c>
      <c r="AC24" s="146" t="s">
        <v>45</v>
      </c>
      <c r="AD24" s="149"/>
    </row>
    <row r="25" spans="1:36" ht="12" customHeight="1">
      <c r="A25" s="142"/>
      <c r="B25" s="143"/>
      <c r="C25" s="143"/>
      <c r="D25" s="143"/>
      <c r="E25" s="143"/>
      <c r="F25" s="143"/>
      <c r="G25" s="144"/>
      <c r="H25" s="147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33" t="s">
        <v>138</v>
      </c>
      <c r="AC25" s="148"/>
      <c r="AD25" s="150"/>
    </row>
    <row r="26" spans="1:36" ht="21.75" customHeight="1">
      <c r="A26" s="120" t="s">
        <v>46</v>
      </c>
      <c r="B26" s="121"/>
      <c r="C26" s="121"/>
      <c r="D26" s="121"/>
      <c r="E26" s="121"/>
      <c r="F26" s="121"/>
      <c r="G26" s="122"/>
      <c r="H26" s="25"/>
      <c r="I26" s="26" t="s">
        <v>155</v>
      </c>
      <c r="J26" s="26"/>
      <c r="K26" s="126">
        <v>7</v>
      </c>
      <c r="L26" s="126"/>
      <c r="M26" s="26" t="s">
        <v>24</v>
      </c>
      <c r="N26" s="126">
        <v>6</v>
      </c>
      <c r="O26" s="126"/>
      <c r="P26" s="26" t="s">
        <v>25</v>
      </c>
      <c r="Q26" s="126">
        <v>10</v>
      </c>
      <c r="R26" s="126"/>
      <c r="S26" s="26" t="s">
        <v>26</v>
      </c>
      <c r="T26" s="26" t="s">
        <v>169</v>
      </c>
      <c r="U26" s="26"/>
      <c r="V26" s="27"/>
      <c r="W26" s="127">
        <v>270</v>
      </c>
      <c r="X26" s="128"/>
      <c r="Y26" s="128"/>
      <c r="Z26" s="128"/>
      <c r="AA26" s="131" t="s">
        <v>77</v>
      </c>
      <c r="AB26" s="131"/>
      <c r="AC26" s="131"/>
      <c r="AD26" s="132"/>
      <c r="AJ26" s="19"/>
    </row>
    <row r="27" spans="1:36" ht="21" customHeight="1">
      <c r="A27" s="123"/>
      <c r="B27" s="124"/>
      <c r="C27" s="124"/>
      <c r="D27" s="124"/>
      <c r="E27" s="124"/>
      <c r="F27" s="124"/>
      <c r="G27" s="125"/>
      <c r="H27" s="34"/>
      <c r="I27" s="35" t="s">
        <v>155</v>
      </c>
      <c r="J27" s="35"/>
      <c r="K27" s="135">
        <v>8</v>
      </c>
      <c r="L27" s="135"/>
      <c r="M27" s="35" t="s">
        <v>47</v>
      </c>
      <c r="N27" s="135">
        <v>3</v>
      </c>
      <c r="O27" s="135"/>
      <c r="P27" s="35" t="s">
        <v>48</v>
      </c>
      <c r="Q27" s="135">
        <v>6</v>
      </c>
      <c r="R27" s="135"/>
      <c r="S27" s="35" t="s">
        <v>49</v>
      </c>
      <c r="T27" s="35" t="s">
        <v>170</v>
      </c>
      <c r="U27" s="35"/>
      <c r="V27" s="36"/>
      <c r="W27" s="129"/>
      <c r="X27" s="130"/>
      <c r="Y27" s="130"/>
      <c r="Z27" s="130"/>
      <c r="AA27" s="133"/>
      <c r="AB27" s="133"/>
      <c r="AC27" s="133"/>
      <c r="AD27" s="134"/>
      <c r="AJ27" s="19"/>
    </row>
    <row r="28" spans="1:36" ht="21.95" customHeight="1">
      <c r="A28" s="108" t="s">
        <v>50</v>
      </c>
      <c r="B28" s="102"/>
      <c r="C28" s="102"/>
      <c r="D28" s="102"/>
      <c r="E28" s="102"/>
      <c r="F28" s="102"/>
      <c r="G28" s="109"/>
      <c r="H28" s="10"/>
      <c r="I28" s="10" t="s">
        <v>24</v>
      </c>
      <c r="J28" s="116">
        <v>2.125</v>
      </c>
      <c r="K28" s="116"/>
      <c r="L28" s="116"/>
      <c r="M28" s="116"/>
      <c r="N28" s="116"/>
      <c r="O28" s="10" t="s">
        <v>171</v>
      </c>
      <c r="P28" s="10"/>
      <c r="Q28" s="10" t="s">
        <v>51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"/>
    </row>
    <row r="29" spans="1:36" ht="21.95" customHeight="1">
      <c r="A29" s="8"/>
      <c r="B29" s="28"/>
      <c r="C29" s="28"/>
      <c r="D29" s="28"/>
      <c r="E29" s="28"/>
      <c r="F29" s="28"/>
      <c r="G29" s="29"/>
      <c r="H29" s="11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9"/>
    </row>
    <row r="30" spans="1:36" ht="21.95" customHeight="1">
      <c r="A30" s="12"/>
      <c r="G30" s="13"/>
      <c r="H30" s="110" t="s">
        <v>89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2"/>
    </row>
    <row r="31" spans="1:36" ht="21.95" customHeight="1">
      <c r="A31" s="108" t="s">
        <v>52</v>
      </c>
      <c r="B31" s="102"/>
      <c r="C31" s="102"/>
      <c r="D31" s="102"/>
      <c r="E31" s="102"/>
      <c r="F31" s="102"/>
      <c r="G31" s="109"/>
      <c r="H31" s="110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2"/>
    </row>
    <row r="32" spans="1:36" ht="21.95" customHeight="1">
      <c r="A32" s="108" t="s">
        <v>53</v>
      </c>
      <c r="B32" s="102"/>
      <c r="C32" s="102"/>
      <c r="D32" s="102"/>
      <c r="E32" s="102"/>
      <c r="F32" s="102"/>
      <c r="G32" s="109"/>
      <c r="H32" s="110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2"/>
    </row>
    <row r="33" spans="1:30" ht="21.95" customHeight="1">
      <c r="A33" s="12"/>
      <c r="G33" s="13"/>
      <c r="H33" s="110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2"/>
    </row>
    <row r="34" spans="1:30" ht="21.95" customHeight="1">
      <c r="A34" s="14"/>
      <c r="B34" s="30"/>
      <c r="C34" s="30"/>
      <c r="D34" s="30"/>
      <c r="E34" s="30"/>
      <c r="F34" s="30"/>
      <c r="G34" s="31"/>
      <c r="H34" s="113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</row>
    <row r="35" spans="1:30" ht="21.95" customHeight="1">
      <c r="A35" s="21" t="s">
        <v>54</v>
      </c>
      <c r="F35" s="21" t="s">
        <v>94</v>
      </c>
    </row>
    <row r="36" spans="1:30" ht="21.95" customHeight="1"/>
    <row r="37" spans="1:30" ht="21.95" customHeight="1"/>
    <row r="38" spans="1:30" ht="21.95" customHeight="1"/>
    <row r="39" spans="1:30" ht="21.95" customHeight="1">
      <c r="A39" s="101" t="s">
        <v>172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</row>
    <row r="40" spans="1:30" ht="21.95" customHeight="1"/>
    <row r="41" spans="1:30" ht="21.95" customHeight="1"/>
    <row r="42" spans="1:30" ht="21.95" customHeight="1"/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</sheetData>
  <mergeCells count="62">
    <mergeCell ref="H10:W10"/>
    <mergeCell ref="U1:AC1"/>
    <mergeCell ref="V2:W2"/>
    <mergeCell ref="Y2:Z2"/>
    <mergeCell ref="AB2:AC2"/>
    <mergeCell ref="F4:L4"/>
    <mergeCell ref="M6:P6"/>
    <mergeCell ref="R6:AD6"/>
    <mergeCell ref="M7:P7"/>
    <mergeCell ref="V7:AD7"/>
    <mergeCell ref="M8:P8"/>
    <mergeCell ref="R8:T8"/>
    <mergeCell ref="V8:AC8"/>
    <mergeCell ref="A12:AD12"/>
    <mergeCell ref="K17:S17"/>
    <mergeCell ref="X17:AC17"/>
    <mergeCell ref="H18:V18"/>
    <mergeCell ref="W18:AB18"/>
    <mergeCell ref="AC18:AD18"/>
    <mergeCell ref="A19:G19"/>
    <mergeCell ref="H19:V19"/>
    <mergeCell ref="W19:AB19"/>
    <mergeCell ref="AC19:AD19"/>
    <mergeCell ref="A20:G20"/>
    <mergeCell ref="H20:V20"/>
    <mergeCell ref="W20:AB20"/>
    <mergeCell ref="AC20:AD20"/>
    <mergeCell ref="A21:G21"/>
    <mergeCell ref="H21:V21"/>
    <mergeCell ref="W21:AB21"/>
    <mergeCell ref="AC21:AD21"/>
    <mergeCell ref="H22:V22"/>
    <mergeCell ref="W22:AB22"/>
    <mergeCell ref="AC22:AD22"/>
    <mergeCell ref="A24:G25"/>
    <mergeCell ref="H24:R25"/>
    <mergeCell ref="S24:T25"/>
    <mergeCell ref="U24:AA25"/>
    <mergeCell ref="AC24:AD25"/>
    <mergeCell ref="AA26:AD27"/>
    <mergeCell ref="K27:L27"/>
    <mergeCell ref="N27:O27"/>
    <mergeCell ref="Q27:R27"/>
    <mergeCell ref="K23:S23"/>
    <mergeCell ref="W23:AB23"/>
    <mergeCell ref="AC23:AD23"/>
    <mergeCell ref="A26:G27"/>
    <mergeCell ref="K26:L26"/>
    <mergeCell ref="N26:O26"/>
    <mergeCell ref="Q26:R26"/>
    <mergeCell ref="W26:Z27"/>
    <mergeCell ref="A28:G28"/>
    <mergeCell ref="J28:N28"/>
    <mergeCell ref="H29:AD29"/>
    <mergeCell ref="H30:AD30"/>
    <mergeCell ref="A31:G31"/>
    <mergeCell ref="H31:AD31"/>
    <mergeCell ref="A32:G32"/>
    <mergeCell ref="H32:AD32"/>
    <mergeCell ref="H33:AD33"/>
    <mergeCell ref="H34:AD34"/>
    <mergeCell ref="A39:AD39"/>
  </mergeCells>
  <phoneticPr fontId="2"/>
  <pageMargins left="0.78740157480314965" right="0.78740157480314965" top="0.98425196850393704" bottom="0.19685039370078741" header="0.51181102362204722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Normal="100" workbookViewId="0">
      <selection activeCell="J1" sqref="J1:AC1"/>
    </sheetView>
  </sheetViews>
  <sheetFormatPr defaultColWidth="2.125" defaultRowHeight="14.25"/>
  <cols>
    <col min="1" max="62" width="2.875" style="21" customWidth="1"/>
    <col min="63" max="16384" width="2.125" style="21"/>
  </cols>
  <sheetData>
    <row r="1" spans="1:30" s="16" customFormat="1" ht="21.95" customHeight="1">
      <c r="A1" s="199"/>
      <c r="B1" s="199"/>
      <c r="C1" s="199"/>
      <c r="D1" s="199"/>
      <c r="E1" s="199"/>
      <c r="F1" s="199"/>
      <c r="G1" s="199"/>
      <c r="H1" s="199"/>
      <c r="I1" s="199"/>
      <c r="J1" s="106" t="s">
        <v>145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30" ht="21.95" customHeight="1"/>
    <row r="3" spans="1:30" ht="21.95" customHeight="1">
      <c r="A3" s="21" t="s">
        <v>103</v>
      </c>
      <c r="AC3" s="21" t="s">
        <v>90</v>
      </c>
    </row>
    <row r="4" spans="1:30" ht="21.95" customHeight="1">
      <c r="A4" s="200" t="s">
        <v>144</v>
      </c>
      <c r="B4" s="146"/>
      <c r="C4" s="146"/>
      <c r="D4" s="146"/>
      <c r="E4" s="146"/>
      <c r="F4" s="146"/>
      <c r="G4" s="146"/>
      <c r="H4" s="149"/>
      <c r="I4" s="175" t="s">
        <v>55</v>
      </c>
      <c r="J4" s="126"/>
      <c r="K4" s="126"/>
      <c r="L4" s="126"/>
      <c r="M4" s="126"/>
      <c r="N4" s="162"/>
      <c r="O4" s="175" t="s">
        <v>56</v>
      </c>
      <c r="P4" s="126"/>
      <c r="Q4" s="126"/>
      <c r="R4" s="126"/>
      <c r="S4" s="126"/>
      <c r="T4" s="162"/>
      <c r="U4" s="175" t="s">
        <v>57</v>
      </c>
      <c r="V4" s="126"/>
      <c r="W4" s="126"/>
      <c r="X4" s="126"/>
      <c r="Y4" s="126"/>
      <c r="Z4" s="162"/>
      <c r="AA4" s="145" t="s">
        <v>58</v>
      </c>
      <c r="AB4" s="146"/>
      <c r="AC4" s="146"/>
      <c r="AD4" s="149"/>
    </row>
    <row r="5" spans="1:30" ht="21.95" customHeight="1">
      <c r="A5" s="147"/>
      <c r="B5" s="148"/>
      <c r="C5" s="148"/>
      <c r="D5" s="148"/>
      <c r="E5" s="148"/>
      <c r="F5" s="148"/>
      <c r="G5" s="148"/>
      <c r="H5" s="150"/>
      <c r="I5" s="164" t="s">
        <v>59</v>
      </c>
      <c r="J5" s="135"/>
      <c r="K5" s="197"/>
      <c r="L5" s="198" t="s">
        <v>60</v>
      </c>
      <c r="M5" s="135"/>
      <c r="N5" s="139"/>
      <c r="O5" s="164" t="s">
        <v>61</v>
      </c>
      <c r="P5" s="135"/>
      <c r="Q5" s="197"/>
      <c r="R5" s="198" t="s">
        <v>62</v>
      </c>
      <c r="S5" s="135"/>
      <c r="T5" s="139"/>
      <c r="U5" s="164" t="s">
        <v>61</v>
      </c>
      <c r="V5" s="135"/>
      <c r="W5" s="197"/>
      <c r="X5" s="198" t="s">
        <v>62</v>
      </c>
      <c r="Y5" s="135"/>
      <c r="Z5" s="139"/>
      <c r="AA5" s="147"/>
      <c r="AB5" s="148"/>
      <c r="AC5" s="148"/>
      <c r="AD5" s="150"/>
    </row>
    <row r="6" spans="1:30" ht="21.95" customHeight="1">
      <c r="A6" s="175" t="s">
        <v>97</v>
      </c>
      <c r="B6" s="126"/>
      <c r="C6" s="126"/>
      <c r="D6" s="126"/>
      <c r="E6" s="126"/>
      <c r="F6" s="126"/>
      <c r="G6" s="126"/>
      <c r="H6" s="162"/>
      <c r="I6" s="179">
        <v>900</v>
      </c>
      <c r="J6" s="180"/>
      <c r="K6" s="180"/>
      <c r="L6" s="196">
        <v>895</v>
      </c>
      <c r="M6" s="180"/>
      <c r="N6" s="181"/>
      <c r="O6" s="179">
        <v>39</v>
      </c>
      <c r="P6" s="180"/>
      <c r="Q6" s="180"/>
      <c r="R6" s="196">
        <v>2</v>
      </c>
      <c r="S6" s="180"/>
      <c r="T6" s="181"/>
      <c r="U6" s="179">
        <v>7</v>
      </c>
      <c r="V6" s="180"/>
      <c r="W6" s="180"/>
      <c r="X6" s="196">
        <v>0</v>
      </c>
      <c r="Y6" s="180"/>
      <c r="Z6" s="181"/>
      <c r="AA6" s="175"/>
      <c r="AB6" s="126"/>
      <c r="AC6" s="126"/>
      <c r="AD6" s="162"/>
    </row>
    <row r="7" spans="1:30" ht="21.95" customHeight="1">
      <c r="A7" s="151" t="s">
        <v>98</v>
      </c>
      <c r="B7" s="152"/>
      <c r="C7" s="152"/>
      <c r="D7" s="152"/>
      <c r="E7" s="152"/>
      <c r="F7" s="152"/>
      <c r="G7" s="152"/>
      <c r="H7" s="153"/>
      <c r="I7" s="195">
        <v>160</v>
      </c>
      <c r="J7" s="192"/>
      <c r="K7" s="192"/>
      <c r="L7" s="191">
        <v>151</v>
      </c>
      <c r="M7" s="192"/>
      <c r="N7" s="193"/>
      <c r="O7" s="195">
        <v>9</v>
      </c>
      <c r="P7" s="192"/>
      <c r="Q7" s="192"/>
      <c r="R7" s="191">
        <v>0</v>
      </c>
      <c r="S7" s="192"/>
      <c r="T7" s="193"/>
      <c r="U7" s="195">
        <v>2</v>
      </c>
      <c r="V7" s="192"/>
      <c r="W7" s="192"/>
      <c r="X7" s="191">
        <v>1</v>
      </c>
      <c r="Y7" s="192"/>
      <c r="Z7" s="193"/>
      <c r="AA7" s="151"/>
      <c r="AB7" s="152"/>
      <c r="AC7" s="152"/>
      <c r="AD7" s="153"/>
    </row>
    <row r="8" spans="1:30" ht="21.95" customHeight="1">
      <c r="A8" s="151"/>
      <c r="B8" s="152"/>
      <c r="C8" s="152"/>
      <c r="D8" s="152"/>
      <c r="E8" s="152"/>
      <c r="F8" s="152"/>
      <c r="G8" s="152"/>
      <c r="H8" s="153"/>
      <c r="I8" s="195"/>
      <c r="J8" s="192"/>
      <c r="K8" s="192"/>
      <c r="L8" s="191"/>
      <c r="M8" s="192"/>
      <c r="N8" s="193"/>
      <c r="O8" s="195"/>
      <c r="P8" s="192"/>
      <c r="Q8" s="192"/>
      <c r="R8" s="191"/>
      <c r="S8" s="192"/>
      <c r="T8" s="193"/>
      <c r="U8" s="195"/>
      <c r="V8" s="192"/>
      <c r="W8" s="192"/>
      <c r="X8" s="191"/>
      <c r="Y8" s="192"/>
      <c r="Z8" s="193"/>
      <c r="AA8" s="151"/>
      <c r="AB8" s="152"/>
      <c r="AC8" s="152"/>
      <c r="AD8" s="153"/>
    </row>
    <row r="9" spans="1:30" ht="21.95" customHeight="1">
      <c r="A9" s="151"/>
      <c r="B9" s="152"/>
      <c r="C9" s="152"/>
      <c r="D9" s="152"/>
      <c r="E9" s="152"/>
      <c r="F9" s="152"/>
      <c r="G9" s="152"/>
      <c r="H9" s="153"/>
      <c r="I9" s="195"/>
      <c r="J9" s="192"/>
      <c r="K9" s="192"/>
      <c r="L9" s="191"/>
      <c r="M9" s="192"/>
      <c r="N9" s="193"/>
      <c r="O9" s="195"/>
      <c r="P9" s="192"/>
      <c r="Q9" s="192"/>
      <c r="R9" s="191"/>
      <c r="S9" s="192"/>
      <c r="T9" s="193"/>
      <c r="U9" s="195"/>
      <c r="V9" s="192"/>
      <c r="W9" s="192"/>
      <c r="X9" s="191"/>
      <c r="Y9" s="192"/>
      <c r="Z9" s="193"/>
      <c r="AA9" s="151"/>
      <c r="AB9" s="152"/>
      <c r="AC9" s="152"/>
      <c r="AD9" s="153"/>
    </row>
    <row r="10" spans="1:30" ht="21.95" customHeight="1">
      <c r="A10" s="151"/>
      <c r="B10" s="152"/>
      <c r="C10" s="152"/>
      <c r="D10" s="152"/>
      <c r="E10" s="152"/>
      <c r="F10" s="152"/>
      <c r="G10" s="152"/>
      <c r="H10" s="153"/>
      <c r="I10" s="195"/>
      <c r="J10" s="192"/>
      <c r="K10" s="192"/>
      <c r="L10" s="191"/>
      <c r="M10" s="192"/>
      <c r="N10" s="193"/>
      <c r="O10" s="195"/>
      <c r="P10" s="192"/>
      <c r="Q10" s="192"/>
      <c r="R10" s="191"/>
      <c r="S10" s="192"/>
      <c r="T10" s="193"/>
      <c r="U10" s="195"/>
      <c r="V10" s="192"/>
      <c r="W10" s="192"/>
      <c r="X10" s="191"/>
      <c r="Y10" s="192"/>
      <c r="Z10" s="193"/>
      <c r="AA10" s="151"/>
      <c r="AB10" s="152"/>
      <c r="AC10" s="152"/>
      <c r="AD10" s="153"/>
    </row>
    <row r="11" spans="1:30" ht="21.95" customHeight="1">
      <c r="A11" s="164" t="s">
        <v>142</v>
      </c>
      <c r="B11" s="135"/>
      <c r="C11" s="135"/>
      <c r="D11" s="135"/>
      <c r="E11" s="135"/>
      <c r="F11" s="135"/>
      <c r="G11" s="135"/>
      <c r="H11" s="139"/>
      <c r="I11" s="137">
        <f>SUM(I6:K10)</f>
        <v>1060</v>
      </c>
      <c r="J11" s="138"/>
      <c r="K11" s="138"/>
      <c r="L11" s="194">
        <f>SUM(L6:N10)</f>
        <v>1046</v>
      </c>
      <c r="M11" s="138"/>
      <c r="N11" s="165"/>
      <c r="O11" s="137">
        <f>SUM(O6:Q10)</f>
        <v>48</v>
      </c>
      <c r="P11" s="138"/>
      <c r="Q11" s="138"/>
      <c r="R11" s="194">
        <f>SUM(R6:T10)</f>
        <v>2</v>
      </c>
      <c r="S11" s="138"/>
      <c r="T11" s="165"/>
      <c r="U11" s="137">
        <f>SUM(U6:W10)</f>
        <v>9</v>
      </c>
      <c r="V11" s="138"/>
      <c r="W11" s="138"/>
      <c r="X11" s="194">
        <f>SUM(X6:Z10)</f>
        <v>1</v>
      </c>
      <c r="Y11" s="138"/>
      <c r="Z11" s="165"/>
      <c r="AA11" s="164"/>
      <c r="AB11" s="135"/>
      <c r="AC11" s="135"/>
      <c r="AD11" s="139"/>
    </row>
    <row r="12" spans="1:30" ht="21.95" customHeight="1">
      <c r="A12" s="22"/>
      <c r="B12" s="22"/>
      <c r="C12" s="22"/>
      <c r="D12" s="22"/>
      <c r="E12" s="22"/>
      <c r="F12" s="22"/>
      <c r="G12" s="22"/>
      <c r="H12" s="2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2"/>
      <c r="AB12" s="22"/>
      <c r="AC12" s="22"/>
      <c r="AD12" s="22"/>
    </row>
    <row r="13" spans="1:30" ht="21.95" customHeight="1">
      <c r="A13" s="22"/>
      <c r="B13" s="22"/>
      <c r="C13" s="22"/>
      <c r="D13" s="22"/>
      <c r="E13" s="22"/>
      <c r="F13" s="22"/>
      <c r="G13" s="22"/>
      <c r="H13" s="22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2"/>
      <c r="AB13" s="22"/>
      <c r="AC13" s="22"/>
      <c r="AD13" s="22"/>
    </row>
    <row r="14" spans="1:30" ht="21.95" customHeight="1">
      <c r="A14" s="21" t="s">
        <v>99</v>
      </c>
      <c r="AC14" s="21" t="s">
        <v>63</v>
      </c>
    </row>
    <row r="15" spans="1:30" ht="21.95" customHeight="1">
      <c r="A15" s="173" t="s">
        <v>143</v>
      </c>
      <c r="B15" s="116"/>
      <c r="C15" s="116"/>
      <c r="D15" s="116"/>
      <c r="E15" s="116"/>
      <c r="F15" s="116"/>
      <c r="G15" s="116"/>
      <c r="H15" s="174"/>
      <c r="I15" s="175" t="s">
        <v>64</v>
      </c>
      <c r="J15" s="126"/>
      <c r="K15" s="126"/>
      <c r="L15" s="126"/>
      <c r="M15" s="126"/>
      <c r="N15" s="162"/>
      <c r="O15" s="175" t="s">
        <v>65</v>
      </c>
      <c r="P15" s="126"/>
      <c r="Q15" s="126"/>
      <c r="R15" s="126"/>
      <c r="S15" s="126"/>
      <c r="T15" s="162"/>
      <c r="U15" s="175" t="s">
        <v>66</v>
      </c>
      <c r="V15" s="126"/>
      <c r="W15" s="126"/>
      <c r="X15" s="126"/>
      <c r="Y15" s="126"/>
      <c r="Z15" s="162"/>
      <c r="AA15" s="173" t="s">
        <v>58</v>
      </c>
      <c r="AB15" s="116"/>
      <c r="AC15" s="116"/>
      <c r="AD15" s="174"/>
    </row>
    <row r="16" spans="1:30" ht="21.95" customHeight="1">
      <c r="A16" s="176" t="s">
        <v>67</v>
      </c>
      <c r="B16" s="177"/>
      <c r="C16" s="177"/>
      <c r="D16" s="177"/>
      <c r="E16" s="177"/>
      <c r="F16" s="177"/>
      <c r="G16" s="177"/>
      <c r="H16" s="178"/>
      <c r="I16" s="188">
        <v>8428</v>
      </c>
      <c r="J16" s="189"/>
      <c r="K16" s="189"/>
      <c r="L16" s="189"/>
      <c r="M16" s="189"/>
      <c r="N16" s="190"/>
      <c r="O16" s="188"/>
      <c r="P16" s="189"/>
      <c r="Q16" s="189"/>
      <c r="R16" s="189"/>
      <c r="S16" s="189"/>
      <c r="T16" s="190"/>
      <c r="U16" s="188">
        <v>8428</v>
      </c>
      <c r="V16" s="189"/>
      <c r="W16" s="189"/>
      <c r="X16" s="189"/>
      <c r="Y16" s="189"/>
      <c r="Z16" s="190"/>
      <c r="AA16" s="175"/>
      <c r="AB16" s="126"/>
      <c r="AC16" s="126"/>
      <c r="AD16" s="162"/>
    </row>
    <row r="17" spans="1:30" ht="21.95" customHeight="1">
      <c r="A17" s="166" t="s">
        <v>68</v>
      </c>
      <c r="B17" s="167"/>
      <c r="C17" s="167"/>
      <c r="D17" s="167"/>
      <c r="E17" s="167"/>
      <c r="F17" s="167"/>
      <c r="G17" s="167"/>
      <c r="H17" s="168"/>
      <c r="I17" s="182">
        <v>935</v>
      </c>
      <c r="J17" s="183"/>
      <c r="K17" s="183"/>
      <c r="L17" s="183"/>
      <c r="M17" s="183"/>
      <c r="N17" s="184"/>
      <c r="O17" s="182"/>
      <c r="P17" s="183"/>
      <c r="Q17" s="183"/>
      <c r="R17" s="183"/>
      <c r="S17" s="183"/>
      <c r="T17" s="184"/>
      <c r="U17" s="182">
        <v>935</v>
      </c>
      <c r="V17" s="183"/>
      <c r="W17" s="183"/>
      <c r="X17" s="183"/>
      <c r="Y17" s="183"/>
      <c r="Z17" s="184"/>
      <c r="AA17" s="151"/>
      <c r="AB17" s="152"/>
      <c r="AC17" s="152"/>
      <c r="AD17" s="153"/>
    </row>
    <row r="18" spans="1:30" ht="21.95" customHeight="1">
      <c r="A18" s="166" t="s">
        <v>69</v>
      </c>
      <c r="B18" s="167"/>
      <c r="C18" s="167"/>
      <c r="D18" s="167"/>
      <c r="E18" s="167"/>
      <c r="F18" s="167"/>
      <c r="G18" s="167"/>
      <c r="H18" s="168"/>
      <c r="I18" s="182"/>
      <c r="J18" s="183"/>
      <c r="K18" s="183"/>
      <c r="L18" s="183"/>
      <c r="M18" s="183"/>
      <c r="N18" s="184"/>
      <c r="O18" s="182"/>
      <c r="P18" s="183"/>
      <c r="Q18" s="183"/>
      <c r="R18" s="183"/>
      <c r="S18" s="183"/>
      <c r="T18" s="184"/>
      <c r="U18" s="182"/>
      <c r="V18" s="183"/>
      <c r="W18" s="183"/>
      <c r="X18" s="183"/>
      <c r="Y18" s="183"/>
      <c r="Z18" s="184"/>
      <c r="AA18" s="151"/>
      <c r="AB18" s="152"/>
      <c r="AC18" s="152"/>
      <c r="AD18" s="153"/>
    </row>
    <row r="19" spans="1:30" ht="21.95" customHeight="1">
      <c r="A19" s="166" t="s">
        <v>70</v>
      </c>
      <c r="B19" s="167"/>
      <c r="C19" s="167"/>
      <c r="D19" s="167"/>
      <c r="E19" s="167"/>
      <c r="F19" s="167"/>
      <c r="G19" s="167"/>
      <c r="H19" s="168"/>
      <c r="I19" s="182"/>
      <c r="J19" s="183"/>
      <c r="K19" s="183"/>
      <c r="L19" s="183"/>
      <c r="M19" s="183"/>
      <c r="N19" s="184"/>
      <c r="O19" s="182"/>
      <c r="P19" s="183"/>
      <c r="Q19" s="183"/>
      <c r="R19" s="183"/>
      <c r="S19" s="183"/>
      <c r="T19" s="184"/>
      <c r="U19" s="182"/>
      <c r="V19" s="183"/>
      <c r="W19" s="183"/>
      <c r="X19" s="183"/>
      <c r="Y19" s="183"/>
      <c r="Z19" s="184"/>
      <c r="AA19" s="151"/>
      <c r="AB19" s="152"/>
      <c r="AC19" s="152"/>
      <c r="AD19" s="153"/>
    </row>
    <row r="20" spans="1:30" ht="21.95" customHeight="1">
      <c r="A20" s="166" t="s">
        <v>71</v>
      </c>
      <c r="B20" s="167"/>
      <c r="C20" s="167"/>
      <c r="D20" s="167"/>
      <c r="E20" s="167"/>
      <c r="F20" s="167"/>
      <c r="G20" s="167"/>
      <c r="H20" s="168"/>
      <c r="I20" s="182"/>
      <c r="J20" s="183"/>
      <c r="K20" s="183"/>
      <c r="L20" s="183"/>
      <c r="M20" s="183"/>
      <c r="N20" s="184"/>
      <c r="O20" s="182"/>
      <c r="P20" s="183"/>
      <c r="Q20" s="183"/>
      <c r="R20" s="183"/>
      <c r="S20" s="183"/>
      <c r="T20" s="184"/>
      <c r="U20" s="182"/>
      <c r="V20" s="183"/>
      <c r="W20" s="183"/>
      <c r="X20" s="183"/>
      <c r="Y20" s="183"/>
      <c r="Z20" s="184"/>
      <c r="AA20" s="151"/>
      <c r="AB20" s="152"/>
      <c r="AC20" s="152"/>
      <c r="AD20" s="153"/>
    </row>
    <row r="21" spans="1:30" ht="21.95" customHeight="1">
      <c r="A21" s="166" t="s">
        <v>72</v>
      </c>
      <c r="B21" s="167"/>
      <c r="C21" s="167"/>
      <c r="D21" s="167"/>
      <c r="E21" s="167"/>
      <c r="F21" s="167"/>
      <c r="G21" s="167"/>
      <c r="H21" s="168"/>
      <c r="I21" s="182">
        <v>317</v>
      </c>
      <c r="J21" s="183"/>
      <c r="K21" s="183"/>
      <c r="L21" s="183"/>
      <c r="M21" s="183"/>
      <c r="N21" s="184"/>
      <c r="O21" s="182"/>
      <c r="P21" s="183"/>
      <c r="Q21" s="183"/>
      <c r="R21" s="183"/>
      <c r="S21" s="183"/>
      <c r="T21" s="184"/>
      <c r="U21" s="182">
        <v>317</v>
      </c>
      <c r="V21" s="183"/>
      <c r="W21" s="183"/>
      <c r="X21" s="183"/>
      <c r="Y21" s="183"/>
      <c r="Z21" s="184"/>
      <c r="AA21" s="151"/>
      <c r="AB21" s="152"/>
      <c r="AC21" s="152"/>
      <c r="AD21" s="153"/>
    </row>
    <row r="22" spans="1:30" ht="21.95" customHeight="1">
      <c r="A22" s="166" t="s">
        <v>73</v>
      </c>
      <c r="B22" s="167"/>
      <c r="C22" s="167"/>
      <c r="D22" s="167"/>
      <c r="E22" s="167"/>
      <c r="F22" s="167"/>
      <c r="G22" s="167"/>
      <c r="H22" s="168"/>
      <c r="I22" s="182">
        <v>128</v>
      </c>
      <c r="J22" s="183"/>
      <c r="K22" s="183"/>
      <c r="L22" s="183"/>
      <c r="M22" s="183"/>
      <c r="N22" s="184"/>
      <c r="O22" s="182"/>
      <c r="P22" s="183"/>
      <c r="Q22" s="183"/>
      <c r="R22" s="183"/>
      <c r="S22" s="183"/>
      <c r="T22" s="184"/>
      <c r="U22" s="182">
        <v>128</v>
      </c>
      <c r="V22" s="183"/>
      <c r="W22" s="183"/>
      <c r="X22" s="183"/>
      <c r="Y22" s="183"/>
      <c r="Z22" s="184"/>
      <c r="AA22" s="151"/>
      <c r="AB22" s="152"/>
      <c r="AC22" s="152"/>
      <c r="AD22" s="153"/>
    </row>
    <row r="23" spans="1:30" ht="21.95" customHeight="1">
      <c r="A23" s="166"/>
      <c r="B23" s="167"/>
      <c r="C23" s="167"/>
      <c r="D23" s="167"/>
      <c r="E23" s="167"/>
      <c r="F23" s="167"/>
      <c r="G23" s="167"/>
      <c r="H23" s="168"/>
      <c r="I23" s="182"/>
      <c r="J23" s="183"/>
      <c r="K23" s="183"/>
      <c r="L23" s="183"/>
      <c r="M23" s="183"/>
      <c r="N23" s="184"/>
      <c r="O23" s="182"/>
      <c r="P23" s="183"/>
      <c r="Q23" s="183"/>
      <c r="R23" s="183"/>
      <c r="S23" s="183"/>
      <c r="T23" s="184"/>
      <c r="U23" s="182"/>
      <c r="V23" s="183"/>
      <c r="W23" s="183"/>
      <c r="X23" s="183"/>
      <c r="Y23" s="183"/>
      <c r="Z23" s="184"/>
      <c r="AA23" s="151"/>
      <c r="AB23" s="152"/>
      <c r="AC23" s="152"/>
      <c r="AD23" s="153"/>
    </row>
    <row r="24" spans="1:30" ht="21.95" customHeight="1">
      <c r="A24" s="164" t="s">
        <v>142</v>
      </c>
      <c r="B24" s="135"/>
      <c r="C24" s="135"/>
      <c r="D24" s="135"/>
      <c r="E24" s="135"/>
      <c r="F24" s="135"/>
      <c r="G24" s="135"/>
      <c r="H24" s="139"/>
      <c r="I24" s="185">
        <f>SUM(I16:N23)</f>
        <v>9808</v>
      </c>
      <c r="J24" s="186"/>
      <c r="K24" s="186"/>
      <c r="L24" s="186"/>
      <c r="M24" s="186"/>
      <c r="N24" s="187"/>
      <c r="O24" s="185">
        <f>SUM(O16:T23)</f>
        <v>0</v>
      </c>
      <c r="P24" s="186"/>
      <c r="Q24" s="186"/>
      <c r="R24" s="186"/>
      <c r="S24" s="186"/>
      <c r="T24" s="187"/>
      <c r="U24" s="185">
        <f>SUM(U16:Z23)</f>
        <v>9808</v>
      </c>
      <c r="V24" s="186"/>
      <c r="W24" s="186"/>
      <c r="X24" s="186"/>
      <c r="Y24" s="186"/>
      <c r="Z24" s="187"/>
      <c r="AA24" s="164"/>
      <c r="AB24" s="135"/>
      <c r="AC24" s="135"/>
      <c r="AD24" s="139"/>
    </row>
    <row r="25" spans="1:30" ht="21.9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21.95" customHeight="1"/>
    <row r="27" spans="1:30" ht="21.95" customHeight="1">
      <c r="A27" s="21" t="s">
        <v>100</v>
      </c>
      <c r="AC27" s="21" t="s">
        <v>173</v>
      </c>
    </row>
    <row r="28" spans="1:30" ht="21.95" customHeight="1">
      <c r="A28" s="173" t="s">
        <v>143</v>
      </c>
      <c r="B28" s="116"/>
      <c r="C28" s="116"/>
      <c r="D28" s="116"/>
      <c r="E28" s="116"/>
      <c r="F28" s="116"/>
      <c r="G28" s="116"/>
      <c r="H28" s="174"/>
      <c r="I28" s="175" t="s">
        <v>64</v>
      </c>
      <c r="J28" s="126"/>
      <c r="K28" s="126"/>
      <c r="L28" s="126"/>
      <c r="M28" s="126"/>
      <c r="N28" s="162"/>
      <c r="O28" s="175" t="s">
        <v>65</v>
      </c>
      <c r="P28" s="126"/>
      <c r="Q28" s="126"/>
      <c r="R28" s="126"/>
      <c r="S28" s="126"/>
      <c r="T28" s="162"/>
      <c r="U28" s="175" t="s">
        <v>66</v>
      </c>
      <c r="V28" s="126"/>
      <c r="W28" s="126"/>
      <c r="X28" s="126"/>
      <c r="Y28" s="126"/>
      <c r="Z28" s="162"/>
      <c r="AA28" s="173" t="s">
        <v>58</v>
      </c>
      <c r="AB28" s="116"/>
      <c r="AC28" s="116"/>
      <c r="AD28" s="174"/>
    </row>
    <row r="29" spans="1:30" ht="21.95" customHeight="1">
      <c r="A29" s="176" t="s">
        <v>74</v>
      </c>
      <c r="B29" s="177"/>
      <c r="C29" s="177"/>
      <c r="D29" s="177"/>
      <c r="E29" s="177"/>
      <c r="F29" s="177"/>
      <c r="G29" s="177"/>
      <c r="H29" s="178"/>
      <c r="I29" s="179">
        <v>14285</v>
      </c>
      <c r="J29" s="180"/>
      <c r="K29" s="180"/>
      <c r="L29" s="180"/>
      <c r="M29" s="180"/>
      <c r="N29" s="181"/>
      <c r="O29" s="179"/>
      <c r="P29" s="180"/>
      <c r="Q29" s="180"/>
      <c r="R29" s="180"/>
      <c r="S29" s="180"/>
      <c r="T29" s="181"/>
      <c r="U29" s="179">
        <v>14285</v>
      </c>
      <c r="V29" s="180"/>
      <c r="W29" s="180"/>
      <c r="X29" s="180"/>
      <c r="Y29" s="180"/>
      <c r="Z29" s="181"/>
      <c r="AA29" s="175"/>
      <c r="AB29" s="126"/>
      <c r="AC29" s="126"/>
      <c r="AD29" s="162"/>
    </row>
    <row r="30" spans="1:30" ht="21.95" customHeight="1">
      <c r="A30" s="166" t="s">
        <v>101</v>
      </c>
      <c r="B30" s="167"/>
      <c r="C30" s="167"/>
      <c r="D30" s="167"/>
      <c r="E30" s="167"/>
      <c r="F30" s="167"/>
      <c r="G30" s="167"/>
      <c r="H30" s="168"/>
      <c r="I30" s="169">
        <v>17900</v>
      </c>
      <c r="J30" s="170"/>
      <c r="K30" s="170"/>
      <c r="L30" s="170"/>
      <c r="M30" s="170"/>
      <c r="N30" s="171"/>
      <c r="O30" s="169">
        <v>10000</v>
      </c>
      <c r="P30" s="170"/>
      <c r="Q30" s="170"/>
      <c r="R30" s="170"/>
      <c r="S30" s="170"/>
      <c r="T30" s="171"/>
      <c r="U30" s="169">
        <v>27900</v>
      </c>
      <c r="V30" s="170"/>
      <c r="W30" s="170"/>
      <c r="X30" s="170"/>
      <c r="Y30" s="170"/>
      <c r="Z30" s="171"/>
      <c r="AA30" s="151"/>
      <c r="AB30" s="152"/>
      <c r="AC30" s="152"/>
      <c r="AD30" s="153"/>
    </row>
    <row r="31" spans="1:30" ht="21.95" customHeight="1">
      <c r="A31" s="166" t="s">
        <v>102</v>
      </c>
      <c r="B31" s="167"/>
      <c r="C31" s="167"/>
      <c r="D31" s="167"/>
      <c r="E31" s="167"/>
      <c r="F31" s="167"/>
      <c r="G31" s="167"/>
      <c r="H31" s="168"/>
      <c r="I31" s="169"/>
      <c r="J31" s="170"/>
      <c r="K31" s="170"/>
      <c r="L31" s="170"/>
      <c r="M31" s="170"/>
      <c r="N31" s="171"/>
      <c r="O31" s="169"/>
      <c r="P31" s="170"/>
      <c r="Q31" s="170"/>
      <c r="R31" s="170"/>
      <c r="S31" s="170"/>
      <c r="T31" s="171"/>
      <c r="U31" s="169"/>
      <c r="V31" s="170"/>
      <c r="W31" s="170"/>
      <c r="X31" s="170"/>
      <c r="Y31" s="170"/>
      <c r="Z31" s="171"/>
      <c r="AA31" s="151"/>
      <c r="AB31" s="152"/>
      <c r="AC31" s="152"/>
      <c r="AD31" s="153"/>
    </row>
    <row r="32" spans="1:30" ht="21.95" customHeight="1">
      <c r="A32" s="166" t="s">
        <v>73</v>
      </c>
      <c r="B32" s="167"/>
      <c r="C32" s="167"/>
      <c r="D32" s="167"/>
      <c r="E32" s="167"/>
      <c r="F32" s="167"/>
      <c r="G32" s="167"/>
      <c r="H32" s="168"/>
      <c r="I32" s="169">
        <v>9030</v>
      </c>
      <c r="J32" s="170"/>
      <c r="K32" s="170"/>
      <c r="L32" s="170"/>
      <c r="M32" s="170"/>
      <c r="N32" s="171"/>
      <c r="O32" s="169"/>
      <c r="P32" s="170"/>
      <c r="Q32" s="170"/>
      <c r="R32" s="170"/>
      <c r="S32" s="170"/>
      <c r="T32" s="171"/>
      <c r="U32" s="169">
        <v>9030</v>
      </c>
      <c r="V32" s="170"/>
      <c r="W32" s="170"/>
      <c r="X32" s="170"/>
      <c r="Y32" s="170"/>
      <c r="Z32" s="171"/>
      <c r="AA32" s="154"/>
      <c r="AB32" s="155"/>
      <c r="AC32" s="155"/>
      <c r="AD32" s="172"/>
    </row>
    <row r="33" spans="1:30" ht="21.95" customHeight="1">
      <c r="A33" s="166"/>
      <c r="B33" s="167"/>
      <c r="C33" s="167"/>
      <c r="D33" s="167"/>
      <c r="E33" s="167"/>
      <c r="F33" s="167"/>
      <c r="G33" s="167"/>
      <c r="H33" s="168"/>
      <c r="I33" s="169"/>
      <c r="J33" s="170"/>
      <c r="K33" s="170"/>
      <c r="L33" s="170"/>
      <c r="M33" s="170"/>
      <c r="N33" s="171"/>
      <c r="O33" s="169"/>
      <c r="P33" s="170"/>
      <c r="Q33" s="170"/>
      <c r="R33" s="170"/>
      <c r="S33" s="170"/>
      <c r="T33" s="171"/>
      <c r="U33" s="169"/>
      <c r="V33" s="170"/>
      <c r="W33" s="170"/>
      <c r="X33" s="170"/>
      <c r="Y33" s="170"/>
      <c r="Z33" s="171"/>
      <c r="AA33" s="151"/>
      <c r="AB33" s="152"/>
      <c r="AC33" s="152"/>
      <c r="AD33" s="153"/>
    </row>
    <row r="34" spans="1:30" ht="21.95" customHeight="1">
      <c r="A34" s="164" t="s">
        <v>142</v>
      </c>
      <c r="B34" s="135"/>
      <c r="C34" s="135"/>
      <c r="D34" s="135"/>
      <c r="E34" s="135"/>
      <c r="F34" s="135"/>
      <c r="G34" s="135"/>
      <c r="H34" s="139"/>
      <c r="I34" s="137">
        <f>SUM(I29:N33)</f>
        <v>41215</v>
      </c>
      <c r="J34" s="138"/>
      <c r="K34" s="138"/>
      <c r="L34" s="138"/>
      <c r="M34" s="138"/>
      <c r="N34" s="165"/>
      <c r="O34" s="137">
        <f>SUM(O29:T33)</f>
        <v>10000</v>
      </c>
      <c r="P34" s="138"/>
      <c r="Q34" s="138"/>
      <c r="R34" s="138"/>
      <c r="S34" s="138"/>
      <c r="T34" s="165"/>
      <c r="U34" s="137">
        <f>SUM(U29:Z33)</f>
        <v>51215</v>
      </c>
      <c r="V34" s="138"/>
      <c r="W34" s="138"/>
      <c r="X34" s="138"/>
      <c r="Y34" s="138"/>
      <c r="Z34" s="165"/>
      <c r="AA34" s="164"/>
      <c r="AB34" s="135"/>
      <c r="AC34" s="135"/>
      <c r="AD34" s="139"/>
    </row>
    <row r="35" spans="1:30" ht="21.95" customHeight="1">
      <c r="A35" s="22"/>
      <c r="B35" s="22"/>
      <c r="C35" s="22"/>
      <c r="D35" s="22"/>
      <c r="E35" s="22"/>
      <c r="F35" s="22"/>
      <c r="G35" s="22"/>
      <c r="H35" s="2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22"/>
      <c r="AB35" s="22"/>
      <c r="AC35" s="22"/>
      <c r="AD35" s="22"/>
    </row>
    <row r="36" spans="1:30" ht="21.95" customHeight="1">
      <c r="A36" s="22"/>
      <c r="B36" s="22"/>
      <c r="C36" s="22"/>
      <c r="D36" s="22"/>
      <c r="E36" s="22"/>
      <c r="F36" s="22"/>
      <c r="G36" s="22"/>
      <c r="H36" s="22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22"/>
      <c r="AB36" s="22"/>
      <c r="AC36" s="22"/>
      <c r="AD36" s="22"/>
    </row>
    <row r="37" spans="1:30" ht="21.95" customHeight="1">
      <c r="A37" s="22"/>
      <c r="B37" s="22"/>
      <c r="C37" s="22"/>
      <c r="D37" s="22"/>
      <c r="E37" s="22"/>
      <c r="F37" s="22"/>
      <c r="G37" s="22"/>
      <c r="H37" s="2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22"/>
      <c r="AB37" s="22"/>
      <c r="AC37" s="22"/>
      <c r="AD37" s="22"/>
    </row>
    <row r="38" spans="1:30" ht="21.75" customHeight="1">
      <c r="A38" s="101" t="s">
        <v>174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</row>
  </sheetData>
  <mergeCells count="147">
    <mergeCell ref="AA4:AD5"/>
    <mergeCell ref="I5:K5"/>
    <mergeCell ref="L5:N5"/>
    <mergeCell ref="O5:Q5"/>
    <mergeCell ref="R5:T5"/>
    <mergeCell ref="U5:W5"/>
    <mergeCell ref="X5:Z5"/>
    <mergeCell ref="A1:I1"/>
    <mergeCell ref="J1:V1"/>
    <mergeCell ref="A4:H5"/>
    <mergeCell ref="I4:N4"/>
    <mergeCell ref="O4:T4"/>
    <mergeCell ref="U4:Z4"/>
    <mergeCell ref="X6:Z6"/>
    <mergeCell ref="AA6:AD6"/>
    <mergeCell ref="A7:H7"/>
    <mergeCell ref="I7:K7"/>
    <mergeCell ref="L7:N7"/>
    <mergeCell ref="O7:Q7"/>
    <mergeCell ref="R7:T7"/>
    <mergeCell ref="U7:W7"/>
    <mergeCell ref="X7:Z7"/>
    <mergeCell ref="AA7:AD7"/>
    <mergeCell ref="A6:H6"/>
    <mergeCell ref="I6:K6"/>
    <mergeCell ref="L6:N6"/>
    <mergeCell ref="O6:Q6"/>
    <mergeCell ref="R6:T6"/>
    <mergeCell ref="U6:W6"/>
    <mergeCell ref="X8:Z8"/>
    <mergeCell ref="AA8:AD8"/>
    <mergeCell ref="A9:H9"/>
    <mergeCell ref="I9:K9"/>
    <mergeCell ref="L9:N9"/>
    <mergeCell ref="O9:Q9"/>
    <mergeCell ref="R9:T9"/>
    <mergeCell ref="U9:W9"/>
    <mergeCell ref="X9:Z9"/>
    <mergeCell ref="AA9:AD9"/>
    <mergeCell ref="A8:H8"/>
    <mergeCell ref="I8:K8"/>
    <mergeCell ref="L8:N8"/>
    <mergeCell ref="O8:Q8"/>
    <mergeCell ref="R8:T8"/>
    <mergeCell ref="U8:W8"/>
    <mergeCell ref="X10:Z10"/>
    <mergeCell ref="AA10:AD10"/>
    <mergeCell ref="A11:H11"/>
    <mergeCell ref="I11:K11"/>
    <mergeCell ref="L11:N11"/>
    <mergeCell ref="O11:Q11"/>
    <mergeCell ref="R11:T11"/>
    <mergeCell ref="U11:W11"/>
    <mergeCell ref="X11:Z11"/>
    <mergeCell ref="AA11:AD11"/>
    <mergeCell ref="A10:H10"/>
    <mergeCell ref="I10:K10"/>
    <mergeCell ref="L10:N10"/>
    <mergeCell ref="O10:Q10"/>
    <mergeCell ref="R10:T10"/>
    <mergeCell ref="U10:W10"/>
    <mergeCell ref="A15:H15"/>
    <mergeCell ref="I15:N15"/>
    <mergeCell ref="O15:T15"/>
    <mergeCell ref="U15:Z15"/>
    <mergeCell ref="AA15:AD15"/>
    <mergeCell ref="A16:H16"/>
    <mergeCell ref="I16:N16"/>
    <mergeCell ref="O16:T16"/>
    <mergeCell ref="U16:Z16"/>
    <mergeCell ref="AA16:AD16"/>
    <mergeCell ref="A17:H17"/>
    <mergeCell ref="I17:N17"/>
    <mergeCell ref="O17:T17"/>
    <mergeCell ref="U17:Z17"/>
    <mergeCell ref="AA17:AD17"/>
    <mergeCell ref="A18:H18"/>
    <mergeCell ref="I18:N18"/>
    <mergeCell ref="O18:T18"/>
    <mergeCell ref="U18:Z18"/>
    <mergeCell ref="AA18:AD18"/>
    <mergeCell ref="A19:H19"/>
    <mergeCell ref="I19:N19"/>
    <mergeCell ref="O19:T19"/>
    <mergeCell ref="U19:Z19"/>
    <mergeCell ref="AA19:AD19"/>
    <mergeCell ref="A20:H20"/>
    <mergeCell ref="I20:N20"/>
    <mergeCell ref="O20:T20"/>
    <mergeCell ref="U20:Z20"/>
    <mergeCell ref="AA20:AD20"/>
    <mergeCell ref="A21:H21"/>
    <mergeCell ref="I21:N21"/>
    <mergeCell ref="O21:T21"/>
    <mergeCell ref="U21:Z21"/>
    <mergeCell ref="AA21:AD21"/>
    <mergeCell ref="A22:H22"/>
    <mergeCell ref="I22:N22"/>
    <mergeCell ref="O22:T22"/>
    <mergeCell ref="U22:Z22"/>
    <mergeCell ref="AA22:AD22"/>
    <mergeCell ref="A23:H23"/>
    <mergeCell ref="I23:N23"/>
    <mergeCell ref="O23:T23"/>
    <mergeCell ref="U23:Z23"/>
    <mergeCell ref="AA23:AD23"/>
    <mergeCell ref="A24:H24"/>
    <mergeCell ref="I24:N24"/>
    <mergeCell ref="O24:T24"/>
    <mergeCell ref="U24:Z24"/>
    <mergeCell ref="AA24:AD24"/>
    <mergeCell ref="A28:H28"/>
    <mergeCell ref="I28:N28"/>
    <mergeCell ref="O28:T28"/>
    <mergeCell ref="U28:Z28"/>
    <mergeCell ref="AA28:AD28"/>
    <mergeCell ref="A29:H29"/>
    <mergeCell ref="I29:N29"/>
    <mergeCell ref="O29:T29"/>
    <mergeCell ref="U29:Z29"/>
    <mergeCell ref="AA29:AD29"/>
    <mergeCell ref="A30:H30"/>
    <mergeCell ref="I30:N30"/>
    <mergeCell ref="O30:T30"/>
    <mergeCell ref="U30:Z30"/>
    <mergeCell ref="AA30:AD30"/>
    <mergeCell ref="A31:H31"/>
    <mergeCell ref="I31:N31"/>
    <mergeCell ref="O31:T31"/>
    <mergeCell ref="U31:Z31"/>
    <mergeCell ref="AA31:AD31"/>
    <mergeCell ref="A34:H34"/>
    <mergeCell ref="I34:N34"/>
    <mergeCell ref="O34:T34"/>
    <mergeCell ref="U34:Z34"/>
    <mergeCell ref="AA34:AD34"/>
    <mergeCell ref="A38:AD38"/>
    <mergeCell ref="A32:H32"/>
    <mergeCell ref="I32:N32"/>
    <mergeCell ref="O32:T32"/>
    <mergeCell ref="U32:Z32"/>
    <mergeCell ref="AA32:AD32"/>
    <mergeCell ref="A33:H33"/>
    <mergeCell ref="I33:N33"/>
    <mergeCell ref="O33:T33"/>
    <mergeCell ref="U33:Z33"/>
    <mergeCell ref="AA33:AD33"/>
  </mergeCells>
  <phoneticPr fontId="2"/>
  <pageMargins left="0.78740157480314965" right="0.78740157480314965" top="0.98425196850393704" bottom="0.19685039370078741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sqref="A1:K1"/>
    </sheetView>
  </sheetViews>
  <sheetFormatPr defaultRowHeight="14.25"/>
  <cols>
    <col min="1" max="1" width="4.5" style="95" customWidth="1"/>
    <col min="2" max="2" width="0.875" style="95" customWidth="1"/>
    <col min="3" max="3" width="3.375" style="95" customWidth="1"/>
    <col min="4" max="4" width="0.75" style="95" customWidth="1"/>
    <col min="5" max="5" width="3.125" style="95" customWidth="1"/>
    <col min="6" max="6" width="0.875" style="96" customWidth="1"/>
    <col min="7" max="7" width="6.75" style="95" customWidth="1"/>
    <col min="8" max="8" width="8.25" style="95" customWidth="1"/>
    <col min="9" max="9" width="0.875" style="95" customWidth="1"/>
    <col min="10" max="21" width="8.125" style="38" customWidth="1"/>
    <col min="22" max="22" width="8.875" style="38" customWidth="1"/>
    <col min="23" max="16384" width="9" style="38"/>
  </cols>
  <sheetData>
    <row r="1" spans="1:22" ht="21.95" customHeight="1">
      <c r="A1" s="201" t="s">
        <v>85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4" t="s">
        <v>16</v>
      </c>
      <c r="M1" s="99" t="s">
        <v>207</v>
      </c>
      <c r="N1" s="2" t="s">
        <v>15</v>
      </c>
      <c r="O1" s="2">
        <v>6</v>
      </c>
      <c r="P1" s="100" t="s">
        <v>12</v>
      </c>
      <c r="Q1" s="1" t="s">
        <v>14</v>
      </c>
      <c r="R1" s="2" t="s">
        <v>213</v>
      </c>
      <c r="S1" s="2" t="s">
        <v>15</v>
      </c>
      <c r="T1" s="2">
        <v>3</v>
      </c>
      <c r="U1" s="5" t="s">
        <v>13</v>
      </c>
      <c r="V1" s="3" t="s">
        <v>20</v>
      </c>
    </row>
    <row r="2" spans="1:22" ht="7.5" customHeight="1" thickBot="1">
      <c r="A2" s="39"/>
      <c r="B2" s="39"/>
      <c r="C2" s="39"/>
      <c r="D2" s="39"/>
      <c r="E2" s="39"/>
      <c r="F2" s="40"/>
      <c r="G2" s="39"/>
      <c r="H2" s="40"/>
      <c r="I2" s="40"/>
      <c r="J2" s="39"/>
      <c r="K2" s="41"/>
      <c r="L2" s="41"/>
      <c r="M2" s="42"/>
      <c r="N2" s="42"/>
      <c r="O2" s="42"/>
      <c r="P2" s="42"/>
      <c r="Q2" s="42"/>
      <c r="R2" s="41"/>
      <c r="S2" s="41"/>
      <c r="T2" s="41"/>
      <c r="U2" s="40"/>
      <c r="V2" s="43"/>
    </row>
    <row r="3" spans="1:22" s="47" customFormat="1" ht="18" customHeight="1">
      <c r="A3" s="202" t="s">
        <v>178</v>
      </c>
      <c r="B3" s="203"/>
      <c r="C3" s="203"/>
      <c r="D3" s="203"/>
      <c r="E3" s="203"/>
      <c r="F3" s="203"/>
      <c r="G3" s="203"/>
      <c r="H3" s="203"/>
      <c r="I3" s="44"/>
      <c r="J3" s="45" t="s">
        <v>211</v>
      </c>
      <c r="K3" s="45" t="s">
        <v>17</v>
      </c>
      <c r="L3" s="45" t="s">
        <v>4</v>
      </c>
      <c r="M3" s="45" t="s">
        <v>5</v>
      </c>
      <c r="N3" s="45" t="s">
        <v>6</v>
      </c>
      <c r="O3" s="45" t="s">
        <v>7</v>
      </c>
      <c r="P3" s="45" t="s">
        <v>8</v>
      </c>
      <c r="Q3" s="45" t="s">
        <v>9</v>
      </c>
      <c r="R3" s="45" t="s">
        <v>10</v>
      </c>
      <c r="S3" s="45" t="s">
        <v>212</v>
      </c>
      <c r="T3" s="45" t="s">
        <v>18</v>
      </c>
      <c r="U3" s="45" t="s">
        <v>11</v>
      </c>
      <c r="V3" s="46" t="s">
        <v>19</v>
      </c>
    </row>
    <row r="4" spans="1:22" s="52" customFormat="1" ht="18" customHeight="1">
      <c r="A4" s="204" t="s">
        <v>179</v>
      </c>
      <c r="B4" s="207" t="s">
        <v>180</v>
      </c>
      <c r="C4" s="208"/>
      <c r="D4" s="48"/>
      <c r="E4" s="213" t="s">
        <v>181</v>
      </c>
      <c r="F4" s="213"/>
      <c r="G4" s="213"/>
      <c r="H4" s="213"/>
      <c r="I4" s="49"/>
      <c r="J4" s="50">
        <v>90900</v>
      </c>
      <c r="K4" s="50">
        <v>19380</v>
      </c>
      <c r="L4" s="50">
        <v>19380</v>
      </c>
      <c r="M4" s="50">
        <v>23747</v>
      </c>
      <c r="N4" s="50">
        <v>15017</v>
      </c>
      <c r="O4" s="50">
        <v>26690</v>
      </c>
      <c r="P4" s="50">
        <v>19380</v>
      </c>
      <c r="Q4" s="50">
        <v>19380</v>
      </c>
      <c r="R4" s="50">
        <v>26342</v>
      </c>
      <c r="S4" s="50">
        <v>12150</v>
      </c>
      <c r="T4" s="50">
        <v>19380</v>
      </c>
      <c r="U4" s="50">
        <v>19380</v>
      </c>
      <c r="V4" s="51">
        <f t="shared" ref="V4:V14" si="0">SUM(J4:U4)</f>
        <v>311126</v>
      </c>
    </row>
    <row r="5" spans="1:22" s="52" customFormat="1" ht="18" customHeight="1">
      <c r="A5" s="205"/>
      <c r="B5" s="209"/>
      <c r="C5" s="210"/>
      <c r="D5" s="53"/>
      <c r="E5" s="214" t="s">
        <v>182</v>
      </c>
      <c r="F5" s="214"/>
      <c r="G5" s="214"/>
      <c r="H5" s="214"/>
      <c r="I5" s="54"/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P5" s="55">
        <v>0</v>
      </c>
      <c r="Q5" s="55">
        <v>0</v>
      </c>
      <c r="R5" s="55">
        <v>0</v>
      </c>
      <c r="S5" s="55">
        <v>100</v>
      </c>
      <c r="T5" s="55">
        <v>100</v>
      </c>
      <c r="U5" s="55">
        <v>0</v>
      </c>
      <c r="V5" s="56">
        <f t="shared" si="0"/>
        <v>200</v>
      </c>
    </row>
    <row r="6" spans="1:22" s="52" customFormat="1" ht="18" customHeight="1">
      <c r="A6" s="205"/>
      <c r="B6" s="209"/>
      <c r="C6" s="210"/>
      <c r="D6" s="53"/>
      <c r="E6" s="214" t="s">
        <v>183</v>
      </c>
      <c r="F6" s="214"/>
      <c r="G6" s="214"/>
      <c r="H6" s="214"/>
      <c r="I6" s="54"/>
      <c r="J6" s="55">
        <v>0</v>
      </c>
      <c r="K6" s="55">
        <v>0</v>
      </c>
      <c r="L6" s="55">
        <v>0</v>
      </c>
      <c r="M6" s="55">
        <v>3800</v>
      </c>
      <c r="N6" s="55">
        <v>82000</v>
      </c>
      <c r="O6" s="55">
        <v>5700</v>
      </c>
      <c r="P6" s="55">
        <v>0</v>
      </c>
      <c r="Q6" s="55">
        <v>0</v>
      </c>
      <c r="R6" s="55">
        <v>45800</v>
      </c>
      <c r="S6" s="55">
        <v>0</v>
      </c>
      <c r="T6" s="55">
        <v>0</v>
      </c>
      <c r="U6" s="55">
        <v>45100</v>
      </c>
      <c r="V6" s="57">
        <f t="shared" si="0"/>
        <v>182400</v>
      </c>
    </row>
    <row r="7" spans="1:22" s="52" customFormat="1" ht="18" customHeight="1">
      <c r="A7" s="205"/>
      <c r="B7" s="211"/>
      <c r="C7" s="212"/>
      <c r="D7" s="58"/>
      <c r="E7" s="215" t="s">
        <v>184</v>
      </c>
      <c r="F7" s="215"/>
      <c r="G7" s="215"/>
      <c r="H7" s="215"/>
      <c r="I7" s="59"/>
      <c r="J7" s="60">
        <v>100</v>
      </c>
      <c r="K7" s="60">
        <v>100</v>
      </c>
      <c r="L7" s="60">
        <v>100</v>
      </c>
      <c r="M7" s="60">
        <v>100</v>
      </c>
      <c r="N7" s="60">
        <v>100</v>
      </c>
      <c r="O7" s="60">
        <v>100</v>
      </c>
      <c r="P7" s="60">
        <v>100</v>
      </c>
      <c r="Q7" s="60">
        <v>100</v>
      </c>
      <c r="R7" s="60">
        <v>100</v>
      </c>
      <c r="S7" s="60">
        <v>100</v>
      </c>
      <c r="T7" s="60">
        <v>100</v>
      </c>
      <c r="U7" s="60">
        <v>100</v>
      </c>
      <c r="V7" s="61">
        <f t="shared" si="0"/>
        <v>1200</v>
      </c>
    </row>
    <row r="8" spans="1:22" s="52" customFormat="1" ht="18" customHeight="1">
      <c r="A8" s="205"/>
      <c r="B8" s="207" t="s">
        <v>185</v>
      </c>
      <c r="C8" s="208"/>
      <c r="D8" s="62"/>
      <c r="E8" s="213" t="s">
        <v>186</v>
      </c>
      <c r="F8" s="213"/>
      <c r="G8" s="213"/>
      <c r="H8" s="213"/>
      <c r="I8" s="63"/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20000</v>
      </c>
      <c r="V8" s="51">
        <f t="shared" si="0"/>
        <v>20000</v>
      </c>
    </row>
    <row r="9" spans="1:22" s="52" customFormat="1" ht="18" customHeight="1">
      <c r="A9" s="205"/>
      <c r="B9" s="209"/>
      <c r="C9" s="210"/>
      <c r="D9" s="58"/>
      <c r="E9" s="217" t="s">
        <v>187</v>
      </c>
      <c r="F9" s="64"/>
      <c r="G9" s="214" t="s">
        <v>188</v>
      </c>
      <c r="H9" s="214"/>
      <c r="I9" s="54"/>
      <c r="J9" s="55">
        <v>0</v>
      </c>
      <c r="K9" s="55">
        <v>0</v>
      </c>
      <c r="L9" s="55">
        <v>60000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20000</v>
      </c>
      <c r="T9" s="55">
        <v>0</v>
      </c>
      <c r="U9" s="55">
        <v>0</v>
      </c>
      <c r="V9" s="57">
        <f t="shared" si="0"/>
        <v>80000</v>
      </c>
    </row>
    <row r="10" spans="1:22" s="52" customFormat="1" ht="18" customHeight="1">
      <c r="A10" s="205"/>
      <c r="B10" s="211"/>
      <c r="C10" s="212"/>
      <c r="D10" s="65"/>
      <c r="E10" s="218"/>
      <c r="F10" s="66"/>
      <c r="G10" s="219" t="s">
        <v>189</v>
      </c>
      <c r="H10" s="220"/>
      <c r="I10" s="67"/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9">
        <f t="shared" si="0"/>
        <v>0</v>
      </c>
    </row>
    <row r="11" spans="1:22" s="52" customFormat="1" ht="18" customHeight="1">
      <c r="A11" s="205"/>
      <c r="B11" s="58"/>
      <c r="C11" s="216" t="s">
        <v>190</v>
      </c>
      <c r="D11" s="213"/>
      <c r="E11" s="213"/>
      <c r="F11" s="213"/>
      <c r="G11" s="213"/>
      <c r="H11" s="213"/>
      <c r="I11" s="70"/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1268</v>
      </c>
      <c r="S11" s="50">
        <v>0</v>
      </c>
      <c r="T11" s="50">
        <v>0</v>
      </c>
      <c r="U11" s="50">
        <v>82740</v>
      </c>
      <c r="V11" s="51">
        <f t="shared" si="0"/>
        <v>84008</v>
      </c>
    </row>
    <row r="12" spans="1:22" s="52" customFormat="1" ht="18" customHeight="1">
      <c r="A12" s="205"/>
      <c r="B12" s="71"/>
      <c r="C12" s="216" t="s">
        <v>191</v>
      </c>
      <c r="D12" s="216"/>
      <c r="E12" s="216"/>
      <c r="F12" s="216"/>
      <c r="G12" s="216"/>
      <c r="H12" s="216"/>
      <c r="I12" s="72"/>
      <c r="J12" s="73">
        <v>500</v>
      </c>
      <c r="K12" s="73">
        <v>0</v>
      </c>
      <c r="L12" s="73">
        <v>10000</v>
      </c>
      <c r="M12" s="73">
        <v>0</v>
      </c>
      <c r="N12" s="73">
        <v>80</v>
      </c>
      <c r="O12" s="74">
        <v>0</v>
      </c>
      <c r="P12" s="73">
        <v>80</v>
      </c>
      <c r="Q12" s="73">
        <v>0</v>
      </c>
      <c r="R12" s="73">
        <v>3000</v>
      </c>
      <c r="S12" s="73">
        <v>2000</v>
      </c>
      <c r="T12" s="73">
        <v>4300</v>
      </c>
      <c r="U12" s="73">
        <v>10190</v>
      </c>
      <c r="V12" s="75">
        <f t="shared" si="0"/>
        <v>30150</v>
      </c>
    </row>
    <row r="13" spans="1:22" s="52" customFormat="1" ht="18" customHeight="1">
      <c r="A13" s="205"/>
      <c r="B13" s="71"/>
      <c r="C13" s="214" t="s">
        <v>0</v>
      </c>
      <c r="D13" s="214"/>
      <c r="E13" s="214"/>
      <c r="F13" s="214"/>
      <c r="G13" s="214"/>
      <c r="H13" s="214"/>
      <c r="I13" s="54"/>
      <c r="J13" s="55">
        <v>-75240</v>
      </c>
      <c r="K13" s="76"/>
      <c r="L13" s="76"/>
      <c r="M13" s="76"/>
      <c r="N13" s="76"/>
      <c r="O13" s="76"/>
      <c r="P13" s="76"/>
      <c r="Q13" s="76"/>
      <c r="R13" s="76"/>
      <c r="S13" s="55">
        <v>0</v>
      </c>
      <c r="T13" s="55">
        <v>0</v>
      </c>
      <c r="U13" s="55">
        <v>-970</v>
      </c>
      <c r="V13" s="57">
        <f t="shared" si="0"/>
        <v>-76210</v>
      </c>
    </row>
    <row r="14" spans="1:22" s="52" customFormat="1" ht="18" customHeight="1">
      <c r="A14" s="205"/>
      <c r="B14" s="77"/>
      <c r="C14" s="221" t="s">
        <v>1</v>
      </c>
      <c r="D14" s="221"/>
      <c r="E14" s="221"/>
      <c r="F14" s="221"/>
      <c r="G14" s="221"/>
      <c r="H14" s="221"/>
      <c r="I14" s="67"/>
      <c r="J14" s="68">
        <v>34901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69">
        <f t="shared" si="0"/>
        <v>34901</v>
      </c>
    </row>
    <row r="15" spans="1:22" s="52" customFormat="1" ht="18" customHeight="1" thickBot="1">
      <c r="A15" s="206"/>
      <c r="B15" s="79"/>
      <c r="C15" s="222" t="s">
        <v>192</v>
      </c>
      <c r="D15" s="222"/>
      <c r="E15" s="222"/>
      <c r="F15" s="222"/>
      <c r="G15" s="222"/>
      <c r="H15" s="222"/>
      <c r="I15" s="80"/>
      <c r="J15" s="81">
        <f t="shared" ref="J15:V15" si="1">SUM(J4:J14)</f>
        <v>51161</v>
      </c>
      <c r="K15" s="81">
        <f t="shared" si="1"/>
        <v>19480</v>
      </c>
      <c r="L15" s="81">
        <f t="shared" si="1"/>
        <v>89480</v>
      </c>
      <c r="M15" s="81">
        <f t="shared" si="1"/>
        <v>27647</v>
      </c>
      <c r="N15" s="81">
        <f t="shared" si="1"/>
        <v>97197</v>
      </c>
      <c r="O15" s="81">
        <f t="shared" si="1"/>
        <v>32490</v>
      </c>
      <c r="P15" s="81">
        <f t="shared" si="1"/>
        <v>19560</v>
      </c>
      <c r="Q15" s="81">
        <f t="shared" si="1"/>
        <v>19480</v>
      </c>
      <c r="R15" s="81">
        <f t="shared" si="1"/>
        <v>76510</v>
      </c>
      <c r="S15" s="81">
        <f t="shared" si="1"/>
        <v>34350</v>
      </c>
      <c r="T15" s="81">
        <f t="shared" si="1"/>
        <v>23880</v>
      </c>
      <c r="U15" s="81">
        <f t="shared" si="1"/>
        <v>176540</v>
      </c>
      <c r="V15" s="82">
        <f t="shared" si="1"/>
        <v>667775</v>
      </c>
    </row>
    <row r="16" spans="1:22" s="52" customFormat="1" ht="18" customHeight="1">
      <c r="A16" s="223" t="s">
        <v>193</v>
      </c>
      <c r="B16" s="224" t="s">
        <v>180</v>
      </c>
      <c r="C16" s="225"/>
      <c r="D16" s="83"/>
      <c r="E16" s="226" t="s">
        <v>194</v>
      </c>
      <c r="F16" s="226"/>
      <c r="G16" s="226"/>
      <c r="H16" s="226"/>
      <c r="I16" s="84"/>
      <c r="J16" s="85">
        <v>21236</v>
      </c>
      <c r="K16" s="85">
        <v>21236</v>
      </c>
      <c r="L16" s="85">
        <v>60120</v>
      </c>
      <c r="M16" s="85">
        <v>21236</v>
      </c>
      <c r="N16" s="85">
        <v>34246</v>
      </c>
      <c r="O16" s="85">
        <v>21236</v>
      </c>
      <c r="P16" s="85">
        <v>21236</v>
      </c>
      <c r="Q16" s="85">
        <v>21236</v>
      </c>
      <c r="R16" s="85">
        <v>72350</v>
      </c>
      <c r="S16" s="85">
        <v>22153</v>
      </c>
      <c r="T16" s="85">
        <v>22153</v>
      </c>
      <c r="U16" s="85">
        <v>40330</v>
      </c>
      <c r="V16" s="86">
        <f t="shared" ref="V16:V27" si="2">SUM(J16:U16)</f>
        <v>378768</v>
      </c>
    </row>
    <row r="17" spans="1:22" s="52" customFormat="1" ht="18" customHeight="1">
      <c r="A17" s="205"/>
      <c r="B17" s="209"/>
      <c r="C17" s="210"/>
      <c r="D17" s="53"/>
      <c r="E17" s="214" t="s">
        <v>195</v>
      </c>
      <c r="F17" s="214"/>
      <c r="G17" s="214"/>
      <c r="H17" s="214"/>
      <c r="I17" s="54"/>
      <c r="J17" s="55">
        <v>3600</v>
      </c>
      <c r="K17" s="55">
        <v>3500</v>
      </c>
      <c r="L17" s="55">
        <v>2800</v>
      </c>
      <c r="M17" s="55">
        <v>2800</v>
      </c>
      <c r="N17" s="55">
        <v>2500</v>
      </c>
      <c r="O17" s="55">
        <v>2800</v>
      </c>
      <c r="P17" s="55">
        <v>2800</v>
      </c>
      <c r="Q17" s="55">
        <v>2800</v>
      </c>
      <c r="R17" s="55">
        <v>4900</v>
      </c>
      <c r="S17" s="55">
        <v>3800</v>
      </c>
      <c r="T17" s="55">
        <v>3900</v>
      </c>
      <c r="U17" s="55">
        <v>3900</v>
      </c>
      <c r="V17" s="57">
        <f t="shared" si="2"/>
        <v>40100</v>
      </c>
    </row>
    <row r="18" spans="1:22" s="52" customFormat="1" ht="18" customHeight="1">
      <c r="A18" s="205"/>
      <c r="B18" s="209"/>
      <c r="C18" s="210"/>
      <c r="D18" s="53"/>
      <c r="E18" s="214" t="s">
        <v>2</v>
      </c>
      <c r="F18" s="214"/>
      <c r="G18" s="214"/>
      <c r="H18" s="214"/>
      <c r="I18" s="54"/>
      <c r="J18" s="55">
        <v>0</v>
      </c>
      <c r="K18" s="55">
        <v>0</v>
      </c>
      <c r="L18" s="55">
        <v>1983</v>
      </c>
      <c r="M18" s="55">
        <v>0</v>
      </c>
      <c r="N18" s="55">
        <v>0</v>
      </c>
      <c r="O18" s="55">
        <v>12245</v>
      </c>
      <c r="P18" s="55">
        <v>0</v>
      </c>
      <c r="Q18" s="55">
        <v>250</v>
      </c>
      <c r="R18" s="55">
        <v>0</v>
      </c>
      <c r="S18" s="55">
        <v>700</v>
      </c>
      <c r="T18" s="55">
        <v>0</v>
      </c>
      <c r="U18" s="55">
        <v>11200</v>
      </c>
      <c r="V18" s="57">
        <f t="shared" si="2"/>
        <v>26378</v>
      </c>
    </row>
    <row r="19" spans="1:22" s="52" customFormat="1" ht="18" customHeight="1">
      <c r="A19" s="205"/>
      <c r="B19" s="211"/>
      <c r="C19" s="212"/>
      <c r="D19" s="65"/>
      <c r="E19" s="227" t="s">
        <v>196</v>
      </c>
      <c r="F19" s="227"/>
      <c r="G19" s="227"/>
      <c r="H19" s="227"/>
      <c r="I19" s="87"/>
      <c r="J19" s="68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7">
        <f t="shared" si="2"/>
        <v>0</v>
      </c>
    </row>
    <row r="20" spans="1:22" s="52" customFormat="1" ht="18" customHeight="1">
      <c r="A20" s="205"/>
      <c r="B20" s="228" t="s">
        <v>197</v>
      </c>
      <c r="C20" s="229"/>
      <c r="D20" s="62"/>
      <c r="E20" s="234" t="s">
        <v>186</v>
      </c>
      <c r="F20" s="234"/>
      <c r="G20" s="234"/>
      <c r="H20" s="234"/>
      <c r="I20" s="63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7840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41000</v>
      </c>
      <c r="V20" s="51">
        <f t="shared" si="2"/>
        <v>48840</v>
      </c>
    </row>
    <row r="21" spans="1:22" s="52" customFormat="1" ht="18" customHeight="1">
      <c r="A21" s="205"/>
      <c r="B21" s="230"/>
      <c r="C21" s="231"/>
      <c r="D21" s="58"/>
      <c r="E21" s="217" t="s">
        <v>187</v>
      </c>
      <c r="F21" s="64"/>
      <c r="G21" s="214" t="s">
        <v>188</v>
      </c>
      <c r="H21" s="214"/>
      <c r="I21" s="54"/>
      <c r="J21" s="55">
        <v>0</v>
      </c>
      <c r="K21" s="55">
        <v>0</v>
      </c>
      <c r="L21" s="55">
        <v>10000</v>
      </c>
      <c r="M21" s="55">
        <v>0</v>
      </c>
      <c r="N21" s="55">
        <v>10000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80000</v>
      </c>
      <c r="V21" s="57">
        <f t="shared" si="2"/>
        <v>100000</v>
      </c>
    </row>
    <row r="22" spans="1:22" s="52" customFormat="1" ht="18" customHeight="1">
      <c r="A22" s="205"/>
      <c r="B22" s="232"/>
      <c r="C22" s="233"/>
      <c r="D22" s="65"/>
      <c r="E22" s="218"/>
      <c r="F22" s="66"/>
      <c r="G22" s="219" t="s">
        <v>189</v>
      </c>
      <c r="H22" s="220"/>
      <c r="I22" s="67"/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9">
        <f t="shared" si="2"/>
        <v>0</v>
      </c>
    </row>
    <row r="23" spans="1:22" s="52" customFormat="1" ht="18" customHeight="1">
      <c r="A23" s="205"/>
      <c r="B23" s="58"/>
      <c r="C23" s="213" t="s">
        <v>198</v>
      </c>
      <c r="D23" s="213"/>
      <c r="E23" s="213"/>
      <c r="F23" s="213"/>
      <c r="G23" s="213"/>
      <c r="H23" s="213"/>
      <c r="I23" s="49"/>
      <c r="J23" s="50">
        <v>0</v>
      </c>
      <c r="K23" s="97">
        <v>550</v>
      </c>
      <c r="L23" s="97">
        <v>24576</v>
      </c>
      <c r="M23" s="97">
        <v>1700</v>
      </c>
      <c r="N23" s="97">
        <v>30000</v>
      </c>
      <c r="O23" s="97">
        <v>0</v>
      </c>
      <c r="P23" s="97">
        <v>0</v>
      </c>
      <c r="Q23" s="97">
        <v>1200</v>
      </c>
      <c r="R23" s="97">
        <v>0</v>
      </c>
      <c r="S23" s="97">
        <v>0</v>
      </c>
      <c r="T23" s="97">
        <v>0</v>
      </c>
      <c r="U23" s="97">
        <v>0</v>
      </c>
      <c r="V23" s="57">
        <f t="shared" si="2"/>
        <v>58026</v>
      </c>
    </row>
    <row r="24" spans="1:22" s="52" customFormat="1" ht="18" customHeight="1">
      <c r="A24" s="205"/>
      <c r="B24" s="71"/>
      <c r="C24" s="214" t="s">
        <v>199</v>
      </c>
      <c r="D24" s="214"/>
      <c r="E24" s="214"/>
      <c r="F24" s="214"/>
      <c r="G24" s="214"/>
      <c r="H24" s="214"/>
      <c r="I24" s="54"/>
      <c r="J24" s="88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7">
        <f t="shared" si="2"/>
        <v>0</v>
      </c>
    </row>
    <row r="25" spans="1:22" s="52" customFormat="1" ht="18" customHeight="1">
      <c r="A25" s="205"/>
      <c r="B25" s="71"/>
      <c r="C25" s="214" t="s">
        <v>200</v>
      </c>
      <c r="D25" s="214"/>
      <c r="E25" s="214"/>
      <c r="F25" s="214"/>
      <c r="G25" s="214"/>
      <c r="H25" s="214"/>
      <c r="I25" s="54"/>
      <c r="J25" s="88">
        <v>1100</v>
      </c>
      <c r="K25" s="55">
        <v>1000</v>
      </c>
      <c r="L25" s="55">
        <v>0</v>
      </c>
      <c r="M25" s="55">
        <v>0</v>
      </c>
      <c r="N25" s="55">
        <v>0</v>
      </c>
      <c r="O25" s="55">
        <v>0</v>
      </c>
      <c r="P25" s="55">
        <v>1000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7">
        <f t="shared" si="2"/>
        <v>3100</v>
      </c>
    </row>
    <row r="26" spans="1:22" s="52" customFormat="1" ht="18" customHeight="1">
      <c r="A26" s="205"/>
      <c r="B26" s="71"/>
      <c r="C26" s="214" t="s">
        <v>3</v>
      </c>
      <c r="D26" s="214"/>
      <c r="E26" s="214"/>
      <c r="F26" s="214"/>
      <c r="G26" s="214"/>
      <c r="H26" s="214"/>
      <c r="I26" s="54"/>
      <c r="J26" s="55">
        <v>-500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55">
        <v>-3000</v>
      </c>
      <c r="V26" s="57">
        <f t="shared" si="2"/>
        <v>-3500</v>
      </c>
    </row>
    <row r="27" spans="1:22" s="52" customFormat="1" ht="18" customHeight="1">
      <c r="A27" s="205"/>
      <c r="B27" s="89"/>
      <c r="C27" s="221" t="s">
        <v>201</v>
      </c>
      <c r="D27" s="221"/>
      <c r="E27" s="221"/>
      <c r="F27" s="221"/>
      <c r="G27" s="221"/>
      <c r="H27" s="221"/>
      <c r="I27" s="67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68">
        <v>16063</v>
      </c>
      <c r="V27" s="69">
        <f t="shared" si="2"/>
        <v>16063</v>
      </c>
    </row>
    <row r="28" spans="1:22" s="52" customFormat="1" ht="18" customHeight="1" thickBot="1">
      <c r="A28" s="206"/>
      <c r="B28" s="79"/>
      <c r="C28" s="239" t="s">
        <v>202</v>
      </c>
      <c r="D28" s="239"/>
      <c r="E28" s="239"/>
      <c r="F28" s="239"/>
      <c r="G28" s="239"/>
      <c r="H28" s="239"/>
      <c r="I28" s="80"/>
      <c r="J28" s="81">
        <f t="shared" ref="J28:V28" si="3">SUM(J16:J27)</f>
        <v>25436</v>
      </c>
      <c r="K28" s="81">
        <f t="shared" si="3"/>
        <v>26286</v>
      </c>
      <c r="L28" s="81">
        <f t="shared" si="3"/>
        <v>99479</v>
      </c>
      <c r="M28" s="81">
        <f t="shared" si="3"/>
        <v>25736</v>
      </c>
      <c r="N28" s="81">
        <f t="shared" si="3"/>
        <v>76746</v>
      </c>
      <c r="O28" s="81">
        <f t="shared" si="3"/>
        <v>44121</v>
      </c>
      <c r="P28" s="81">
        <f t="shared" si="3"/>
        <v>25036</v>
      </c>
      <c r="Q28" s="81">
        <f t="shared" si="3"/>
        <v>25486</v>
      </c>
      <c r="R28" s="81">
        <f t="shared" si="3"/>
        <v>77250</v>
      </c>
      <c r="S28" s="81">
        <f t="shared" si="3"/>
        <v>26653</v>
      </c>
      <c r="T28" s="81">
        <f t="shared" si="3"/>
        <v>26053</v>
      </c>
      <c r="U28" s="81">
        <f t="shared" si="3"/>
        <v>189493</v>
      </c>
      <c r="V28" s="82">
        <f t="shared" si="3"/>
        <v>667775</v>
      </c>
    </row>
    <row r="29" spans="1:22" s="52" customFormat="1" ht="18" customHeight="1">
      <c r="A29" s="235" t="s">
        <v>21</v>
      </c>
      <c r="B29" s="236"/>
      <c r="C29" s="236"/>
      <c r="D29" s="236"/>
      <c r="E29" s="236"/>
      <c r="F29" s="236"/>
      <c r="G29" s="236"/>
      <c r="H29" s="236"/>
      <c r="I29" s="90"/>
      <c r="J29" s="91">
        <f t="shared" ref="J29:U29" si="4">J15-J28</f>
        <v>25725</v>
      </c>
      <c r="K29" s="91">
        <f t="shared" si="4"/>
        <v>-6806</v>
      </c>
      <c r="L29" s="91">
        <f t="shared" si="4"/>
        <v>-9999</v>
      </c>
      <c r="M29" s="91">
        <f t="shared" si="4"/>
        <v>1911</v>
      </c>
      <c r="N29" s="91">
        <f t="shared" si="4"/>
        <v>20451</v>
      </c>
      <c r="O29" s="91">
        <f t="shared" si="4"/>
        <v>-11631</v>
      </c>
      <c r="P29" s="91">
        <f t="shared" si="4"/>
        <v>-5476</v>
      </c>
      <c r="Q29" s="91">
        <f t="shared" si="4"/>
        <v>-6006</v>
      </c>
      <c r="R29" s="91">
        <f t="shared" si="4"/>
        <v>-740</v>
      </c>
      <c r="S29" s="91">
        <f t="shared" si="4"/>
        <v>7697</v>
      </c>
      <c r="T29" s="91">
        <f t="shared" si="4"/>
        <v>-2173</v>
      </c>
      <c r="U29" s="91">
        <f t="shared" si="4"/>
        <v>-12953</v>
      </c>
      <c r="V29" s="92"/>
    </row>
    <row r="30" spans="1:22" s="52" customFormat="1" ht="18" customHeight="1" thickBot="1">
      <c r="A30" s="237" t="s">
        <v>203</v>
      </c>
      <c r="B30" s="222"/>
      <c r="C30" s="222"/>
      <c r="D30" s="222"/>
      <c r="E30" s="222"/>
      <c r="F30" s="222"/>
      <c r="G30" s="222"/>
      <c r="H30" s="222"/>
      <c r="I30" s="80"/>
      <c r="J30" s="81">
        <f>J29</f>
        <v>25725</v>
      </c>
      <c r="K30" s="81">
        <f t="shared" ref="K30:T30" si="5">J30+K29</f>
        <v>18919</v>
      </c>
      <c r="L30" s="81">
        <f t="shared" si="5"/>
        <v>8920</v>
      </c>
      <c r="M30" s="81">
        <f t="shared" si="5"/>
        <v>10831</v>
      </c>
      <c r="N30" s="81">
        <f t="shared" si="5"/>
        <v>31282</v>
      </c>
      <c r="O30" s="81">
        <f t="shared" si="5"/>
        <v>19651</v>
      </c>
      <c r="P30" s="81">
        <f t="shared" si="5"/>
        <v>14175</v>
      </c>
      <c r="Q30" s="81">
        <f t="shared" si="5"/>
        <v>8169</v>
      </c>
      <c r="R30" s="81">
        <f t="shared" si="5"/>
        <v>7429</v>
      </c>
      <c r="S30" s="81">
        <f t="shared" si="5"/>
        <v>15126</v>
      </c>
      <c r="T30" s="81">
        <f t="shared" si="5"/>
        <v>12953</v>
      </c>
      <c r="U30" s="93"/>
      <c r="V30" s="98"/>
    </row>
    <row r="31" spans="1:22" s="52" customFormat="1" ht="18" customHeight="1">
      <c r="A31" s="94" t="s">
        <v>204</v>
      </c>
      <c r="B31" s="9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Q31" s="74"/>
      <c r="R31" s="74"/>
      <c r="S31" s="74"/>
      <c r="T31" s="74"/>
      <c r="U31" s="74"/>
      <c r="V31" s="74"/>
    </row>
    <row r="32" spans="1:22" s="52" customFormat="1" ht="11.25" customHeight="1"/>
    <row r="33" spans="1:22" s="6" customFormat="1">
      <c r="A33" s="238" t="s">
        <v>205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</row>
    <row r="34" spans="1:22" s="52" customFormat="1" ht="11.25"/>
    <row r="35" spans="1:22" s="52" customFormat="1" ht="11.25"/>
    <row r="36" spans="1:22" s="52" customFormat="1" ht="11.25"/>
    <row r="37" spans="1:22" s="52" customFormat="1" ht="11.25"/>
    <row r="38" spans="1:22" s="52" customFormat="1" ht="11.25"/>
    <row r="39" spans="1:22" s="52" customFormat="1" ht="11.25"/>
    <row r="40" spans="1:22" s="52" customFormat="1" ht="11.25"/>
    <row r="41" spans="1:22" s="52" customFormat="1" ht="11.25"/>
    <row r="42" spans="1:22" s="52" customFormat="1" ht="11.25"/>
    <row r="43" spans="1:22" s="52" customFormat="1" ht="11.25"/>
    <row r="44" spans="1:22" s="52" customFormat="1" ht="11.25"/>
    <row r="45" spans="1:22" s="52" customFormat="1" ht="11.25"/>
    <row r="46" spans="1:22" s="52" customFormat="1" ht="11.25"/>
    <row r="47" spans="1:22" s="52" customFormat="1" ht="11.25"/>
  </sheetData>
  <mergeCells count="38">
    <mergeCell ref="A29:H29"/>
    <mergeCell ref="A30:H30"/>
    <mergeCell ref="A33:V33"/>
    <mergeCell ref="C26:H26"/>
    <mergeCell ref="C27:H27"/>
    <mergeCell ref="C28:H28"/>
    <mergeCell ref="C14:H14"/>
    <mergeCell ref="C15:H15"/>
    <mergeCell ref="A16:A28"/>
    <mergeCell ref="B16:C19"/>
    <mergeCell ref="E16:H16"/>
    <mergeCell ref="E17:H17"/>
    <mergeCell ref="E18:H18"/>
    <mergeCell ref="E19:H19"/>
    <mergeCell ref="C23:H23"/>
    <mergeCell ref="C24:H24"/>
    <mergeCell ref="C25:H25"/>
    <mergeCell ref="B20:C22"/>
    <mergeCell ref="E20:H20"/>
    <mergeCell ref="E21:E22"/>
    <mergeCell ref="G21:H21"/>
    <mergeCell ref="G22:H22"/>
    <mergeCell ref="A1:K1"/>
    <mergeCell ref="A3:H3"/>
    <mergeCell ref="A4:A15"/>
    <mergeCell ref="B4:C7"/>
    <mergeCell ref="E4:H4"/>
    <mergeCell ref="E5:H5"/>
    <mergeCell ref="E6:H6"/>
    <mergeCell ref="E7:H7"/>
    <mergeCell ref="C11:H11"/>
    <mergeCell ref="C12:H12"/>
    <mergeCell ref="C13:H13"/>
    <mergeCell ref="B8:C10"/>
    <mergeCell ref="E8:H8"/>
    <mergeCell ref="E9:E10"/>
    <mergeCell ref="G9:H9"/>
    <mergeCell ref="G10:H10"/>
  </mergeCells>
  <phoneticPr fontId="2"/>
  <pageMargins left="0.78740157480314965" right="0.39370078740157483" top="0.59055118110236227" bottom="0" header="0.51181102362204722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100" workbookViewId="0"/>
  </sheetViews>
  <sheetFormatPr defaultColWidth="2.125" defaultRowHeight="14.25"/>
  <cols>
    <col min="1" max="30" width="2.75" style="21" customWidth="1"/>
    <col min="31" max="31" width="1.25" style="21" customWidth="1"/>
    <col min="32" max="33" width="2.875" style="21" customWidth="1"/>
    <col min="34" max="34" width="3.125" style="21" customWidth="1"/>
    <col min="35" max="62" width="2.875" style="21" customWidth="1"/>
    <col min="63" max="16384" width="2.125" style="21"/>
  </cols>
  <sheetData>
    <row r="1" spans="1:30" ht="21.95" customHeight="1">
      <c r="T1" s="21" t="s">
        <v>105</v>
      </c>
      <c r="U1" s="101" t="s">
        <v>106</v>
      </c>
      <c r="V1" s="101"/>
      <c r="W1" s="101"/>
      <c r="X1" s="101"/>
      <c r="Y1" s="101"/>
      <c r="Z1" s="101"/>
      <c r="AA1" s="101"/>
      <c r="AB1" s="101"/>
      <c r="AC1" s="101"/>
      <c r="AD1" s="21" t="s">
        <v>107</v>
      </c>
    </row>
    <row r="2" spans="1:30" ht="21.95" customHeight="1">
      <c r="T2" s="21" t="s">
        <v>156</v>
      </c>
      <c r="U2" s="21" t="s">
        <v>154</v>
      </c>
      <c r="V2" s="101" t="s">
        <v>214</v>
      </c>
      <c r="W2" s="101"/>
      <c r="X2" s="21" t="s">
        <v>47</v>
      </c>
      <c r="Y2" s="101" t="s">
        <v>175</v>
      </c>
      <c r="Z2" s="101"/>
      <c r="AA2" s="21" t="s">
        <v>48</v>
      </c>
      <c r="AB2" s="101" t="s">
        <v>209</v>
      </c>
      <c r="AC2" s="101"/>
      <c r="AD2" s="21" t="s">
        <v>49</v>
      </c>
    </row>
    <row r="3" spans="1:30" ht="21.95" customHeight="1">
      <c r="V3" s="23"/>
      <c r="W3" s="23"/>
      <c r="Y3" s="23"/>
      <c r="Z3" s="23"/>
      <c r="AB3" s="23"/>
      <c r="AC3" s="23"/>
    </row>
    <row r="4" spans="1:30" ht="21.95" customHeight="1"/>
    <row r="5" spans="1:30" ht="21.95" customHeight="1">
      <c r="B5" s="21" t="s">
        <v>147</v>
      </c>
    </row>
    <row r="6" spans="1:30" ht="21.95" customHeight="1">
      <c r="C6" s="107" t="s">
        <v>206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7"/>
      <c r="R6" s="7"/>
    </row>
    <row r="7" spans="1:30" ht="21.95" customHeight="1"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30" ht="21.95" customHeight="1"/>
    <row r="9" spans="1:30" ht="21.95" customHeight="1">
      <c r="N9" s="102" t="s">
        <v>108</v>
      </c>
      <c r="O9" s="102"/>
      <c r="P9" s="102"/>
      <c r="R9" s="21" t="s">
        <v>109</v>
      </c>
      <c r="V9" s="103" t="s">
        <v>110</v>
      </c>
      <c r="W9" s="103"/>
      <c r="X9" s="103"/>
      <c r="Y9" s="103"/>
      <c r="Z9" s="103"/>
      <c r="AA9" s="103"/>
      <c r="AB9" s="103"/>
      <c r="AC9" s="103"/>
      <c r="AD9" s="103"/>
    </row>
    <row r="10" spans="1:30" ht="21.95" customHeight="1">
      <c r="N10" s="21" t="s">
        <v>111</v>
      </c>
      <c r="R10" s="102" t="s">
        <v>112</v>
      </c>
      <c r="S10" s="102"/>
      <c r="T10" s="102"/>
      <c r="V10" s="103" t="s">
        <v>113</v>
      </c>
      <c r="W10" s="103"/>
      <c r="X10" s="103"/>
      <c r="Y10" s="103"/>
      <c r="Z10" s="103"/>
      <c r="AA10" s="103"/>
      <c r="AB10" s="103"/>
      <c r="AC10" s="103"/>
      <c r="AD10" s="21" t="s">
        <v>114</v>
      </c>
    </row>
    <row r="11" spans="1:30" ht="21.95" customHeight="1">
      <c r="R11" s="20"/>
      <c r="S11" s="20"/>
      <c r="T11" s="20"/>
    </row>
    <row r="12" spans="1:30" ht="21.95" customHeight="1"/>
    <row r="13" spans="1:30" ht="21.95" customHeight="1">
      <c r="H13" s="163" t="s">
        <v>127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</row>
    <row r="14" spans="1:30" ht="21.95" customHeight="1"/>
    <row r="15" spans="1:30" ht="21.95" customHeight="1">
      <c r="B15" s="21" t="s">
        <v>152</v>
      </c>
      <c r="C15" s="21" t="s">
        <v>153</v>
      </c>
      <c r="D15" s="107">
        <v>7</v>
      </c>
      <c r="E15" s="107"/>
      <c r="F15" s="21" t="s">
        <v>15</v>
      </c>
      <c r="G15" s="107">
        <v>5</v>
      </c>
      <c r="H15" s="107"/>
      <c r="I15" s="21" t="s">
        <v>128</v>
      </c>
      <c r="J15" s="107">
        <v>22</v>
      </c>
      <c r="K15" s="107"/>
      <c r="L15" s="21" t="s">
        <v>129</v>
      </c>
      <c r="M15" s="21" t="s">
        <v>130</v>
      </c>
      <c r="N15" s="21" t="s">
        <v>131</v>
      </c>
      <c r="O15" s="21" t="s">
        <v>132</v>
      </c>
      <c r="P15" s="21" t="s">
        <v>133</v>
      </c>
      <c r="Q15" s="248" t="s">
        <v>176</v>
      </c>
      <c r="R15" s="248"/>
      <c r="S15" s="21" t="s">
        <v>134</v>
      </c>
      <c r="T15" s="21" t="s">
        <v>135</v>
      </c>
    </row>
    <row r="16" spans="1:30" ht="21.95" customHeight="1">
      <c r="A16" s="21" t="s">
        <v>141</v>
      </c>
    </row>
    <row r="17" spans="1:30" ht="21.95" customHeight="1"/>
    <row r="18" spans="1:30" ht="21.95" customHeight="1">
      <c r="P18" s="21" t="s">
        <v>35</v>
      </c>
    </row>
    <row r="19" spans="1:30" ht="21.95" customHeight="1"/>
    <row r="20" spans="1:30" ht="14.25" customHeight="1">
      <c r="A20" s="120" t="s">
        <v>115</v>
      </c>
      <c r="B20" s="140"/>
      <c r="C20" s="140"/>
      <c r="D20" s="140"/>
      <c r="E20" s="140"/>
      <c r="F20" s="140"/>
      <c r="G20" s="140"/>
      <c r="H20" s="140"/>
      <c r="I20" s="140"/>
      <c r="J20" s="141"/>
      <c r="K20" s="145" t="s">
        <v>177</v>
      </c>
      <c r="L20" s="146"/>
      <c r="M20" s="146"/>
      <c r="N20" s="146"/>
      <c r="O20" s="146"/>
      <c r="P20" s="146"/>
      <c r="Q20" s="146"/>
      <c r="R20" s="146"/>
      <c r="S20" s="146" t="s">
        <v>140</v>
      </c>
      <c r="T20" s="146"/>
      <c r="U20" s="146" t="s">
        <v>177</v>
      </c>
      <c r="V20" s="146"/>
      <c r="W20" s="146"/>
      <c r="X20" s="146"/>
      <c r="Y20" s="146"/>
      <c r="Z20" s="146"/>
      <c r="AA20" s="146"/>
      <c r="AB20" s="32" t="s">
        <v>137</v>
      </c>
      <c r="AC20" s="249" t="s">
        <v>116</v>
      </c>
      <c r="AD20" s="244"/>
    </row>
    <row r="21" spans="1:30" ht="15" customHeight="1">
      <c r="A21" s="142"/>
      <c r="B21" s="143"/>
      <c r="C21" s="143"/>
      <c r="D21" s="143"/>
      <c r="E21" s="143"/>
      <c r="F21" s="143"/>
      <c r="G21" s="143"/>
      <c r="H21" s="143"/>
      <c r="I21" s="143"/>
      <c r="J21" s="144"/>
      <c r="K21" s="147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37" t="s">
        <v>138</v>
      </c>
      <c r="AC21" s="250"/>
      <c r="AD21" s="246"/>
    </row>
    <row r="22" spans="1:30" ht="30" customHeight="1">
      <c r="A22" s="240" t="s">
        <v>117</v>
      </c>
      <c r="B22" s="159"/>
      <c r="C22" s="159"/>
      <c r="D22" s="159"/>
      <c r="E22" s="159"/>
      <c r="F22" s="159"/>
      <c r="G22" s="159"/>
      <c r="H22" s="159"/>
      <c r="I22" s="159"/>
      <c r="J22" s="241"/>
      <c r="K22" s="9"/>
      <c r="L22" s="10" t="s">
        <v>118</v>
      </c>
      <c r="M22" s="247">
        <v>60000</v>
      </c>
      <c r="N22" s="247"/>
      <c r="O22" s="247"/>
      <c r="P22" s="247"/>
      <c r="Q22" s="247"/>
      <c r="R22" s="247"/>
      <c r="S22" s="10" t="s">
        <v>119</v>
      </c>
      <c r="T22" s="10" t="s">
        <v>120</v>
      </c>
      <c r="U22" s="10"/>
      <c r="V22" s="10"/>
      <c r="W22" s="10"/>
      <c r="X22" s="10"/>
      <c r="Y22" s="10"/>
      <c r="Z22" s="10"/>
      <c r="AA22" s="10"/>
      <c r="AB22" s="10"/>
      <c r="AC22" s="10"/>
      <c r="AD22" s="11"/>
    </row>
    <row r="23" spans="1:30" ht="30" customHeight="1">
      <c r="A23" s="240" t="s">
        <v>121</v>
      </c>
      <c r="B23" s="159"/>
      <c r="C23" s="159"/>
      <c r="D23" s="159"/>
      <c r="E23" s="159"/>
      <c r="F23" s="159"/>
      <c r="G23" s="159"/>
      <c r="H23" s="159"/>
      <c r="I23" s="159"/>
      <c r="J23" s="241"/>
      <c r="K23" s="9"/>
      <c r="L23" s="10" t="s">
        <v>47</v>
      </c>
      <c r="M23" s="10"/>
      <c r="N23" s="242">
        <v>2.125</v>
      </c>
      <c r="O23" s="242"/>
      <c r="P23" s="242"/>
      <c r="Q23" s="242"/>
      <c r="R23" s="10"/>
      <c r="S23" s="10" t="s">
        <v>122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1"/>
    </row>
    <row r="24" spans="1:30" ht="30" customHeight="1">
      <c r="A24" s="243" t="s">
        <v>123</v>
      </c>
      <c r="B24" s="244"/>
      <c r="C24" s="240" t="s">
        <v>124</v>
      </c>
      <c r="D24" s="159"/>
      <c r="E24" s="159"/>
      <c r="F24" s="159"/>
      <c r="G24" s="159"/>
      <c r="H24" s="159"/>
      <c r="I24" s="159"/>
      <c r="J24" s="241"/>
      <c r="K24" s="9"/>
      <c r="L24" s="10" t="s">
        <v>156</v>
      </c>
      <c r="M24" s="10" t="s">
        <v>154</v>
      </c>
      <c r="N24" s="116">
        <v>7</v>
      </c>
      <c r="O24" s="116"/>
      <c r="P24" s="10" t="s">
        <v>47</v>
      </c>
      <c r="Q24" s="116">
        <v>6</v>
      </c>
      <c r="R24" s="116"/>
      <c r="S24" s="10" t="s">
        <v>48</v>
      </c>
      <c r="T24" s="116">
        <v>10</v>
      </c>
      <c r="U24" s="116"/>
      <c r="V24" s="10" t="s">
        <v>49</v>
      </c>
      <c r="W24" s="10" t="s">
        <v>125</v>
      </c>
      <c r="X24" s="10"/>
      <c r="Y24" s="10"/>
      <c r="Z24" s="10"/>
      <c r="AA24" s="10"/>
      <c r="AB24" s="10"/>
      <c r="AC24" s="10"/>
      <c r="AD24" s="11"/>
    </row>
    <row r="25" spans="1:30" ht="30" customHeight="1">
      <c r="A25" s="245"/>
      <c r="B25" s="246"/>
      <c r="C25" s="240" t="s">
        <v>126</v>
      </c>
      <c r="D25" s="159"/>
      <c r="E25" s="159"/>
      <c r="F25" s="159"/>
      <c r="G25" s="159"/>
      <c r="H25" s="159"/>
      <c r="I25" s="159"/>
      <c r="J25" s="241"/>
      <c r="K25" s="9"/>
      <c r="L25" s="10" t="s">
        <v>156</v>
      </c>
      <c r="M25" s="10" t="s">
        <v>154</v>
      </c>
      <c r="N25" s="116">
        <v>8</v>
      </c>
      <c r="O25" s="116"/>
      <c r="P25" s="10" t="s">
        <v>47</v>
      </c>
      <c r="Q25" s="116">
        <v>3</v>
      </c>
      <c r="R25" s="116"/>
      <c r="S25" s="10" t="s">
        <v>48</v>
      </c>
      <c r="T25" s="116">
        <v>6</v>
      </c>
      <c r="U25" s="116"/>
      <c r="V25" s="10" t="s">
        <v>49</v>
      </c>
      <c r="W25" s="10" t="s">
        <v>136</v>
      </c>
      <c r="X25" s="10"/>
      <c r="Y25" s="10"/>
      <c r="Z25" s="10"/>
      <c r="AA25" s="10"/>
      <c r="AB25" s="10"/>
      <c r="AC25" s="10"/>
      <c r="AD25" s="11"/>
    </row>
    <row r="26" spans="1:30" ht="21.95" customHeight="1"/>
    <row r="27" spans="1:30" ht="21.95" customHeight="1"/>
    <row r="28" spans="1:30" ht="21.95" customHeight="1"/>
    <row r="29" spans="1:30" ht="21.95" customHeight="1"/>
    <row r="30" spans="1:30" ht="21.95" customHeight="1"/>
    <row r="31" spans="1:30" ht="21.95" customHeight="1"/>
    <row r="32" spans="1:30" ht="21.95" customHeight="1"/>
    <row r="33" spans="1:30" ht="21.75" customHeight="1"/>
    <row r="34" spans="1:30" ht="21.95" customHeight="1"/>
    <row r="35" spans="1:30" ht="21.95" customHeight="1"/>
    <row r="36" spans="1:30" ht="21.95" customHeight="1"/>
    <row r="37" spans="1:30" ht="28.5" customHeight="1">
      <c r="A37" s="101" t="s">
        <v>210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</row>
    <row r="38" spans="1:30" ht="21.95" customHeight="1"/>
    <row r="39" spans="1:30" ht="21.95" customHeight="1"/>
    <row r="40" spans="1:30" ht="21.95" customHeight="1"/>
    <row r="41" spans="1:30" ht="21.95" customHeight="1"/>
    <row r="42" spans="1:30" ht="21.95" customHeight="1"/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</sheetData>
  <mergeCells count="33">
    <mergeCell ref="U1:AC1"/>
    <mergeCell ref="V2:W2"/>
    <mergeCell ref="Y2:Z2"/>
    <mergeCell ref="AB2:AC2"/>
    <mergeCell ref="N9:P9"/>
    <mergeCell ref="V9:AD9"/>
    <mergeCell ref="C6:P6"/>
    <mergeCell ref="A22:J22"/>
    <mergeCell ref="M22:R22"/>
    <mergeCell ref="R10:T10"/>
    <mergeCell ref="V10:AC10"/>
    <mergeCell ref="H13:W13"/>
    <mergeCell ref="D15:E15"/>
    <mergeCell ref="G15:H15"/>
    <mergeCell ref="J15:K15"/>
    <mergeCell ref="Q15:R15"/>
    <mergeCell ref="A20:J21"/>
    <mergeCell ref="K20:R21"/>
    <mergeCell ref="S20:T21"/>
    <mergeCell ref="U20:AA21"/>
    <mergeCell ref="AC20:AD21"/>
    <mergeCell ref="A37:AD37"/>
    <mergeCell ref="A23:J23"/>
    <mergeCell ref="N23:Q23"/>
    <mergeCell ref="A24:B25"/>
    <mergeCell ref="C24:J24"/>
    <mergeCell ref="N24:O24"/>
    <mergeCell ref="Q24:R24"/>
    <mergeCell ref="T24:U24"/>
    <mergeCell ref="C25:J25"/>
    <mergeCell ref="N25:O25"/>
    <mergeCell ref="Q25:R25"/>
    <mergeCell ref="T25:U25"/>
  </mergeCells>
  <phoneticPr fontId="2"/>
  <pageMargins left="0.98425196850393704" right="0.59055118110236227" top="0.98425196850393704" bottom="0.19685039370078741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P1－表紙（記入例）</vt:lpstr>
      <vt:lpstr>P２－借入申込書（記入例）</vt:lpstr>
      <vt:lpstr>P３－概要（記入例） </vt:lpstr>
      <vt:lpstr>Ｐ4－資金収支計画表（記入例)  </vt:lpstr>
      <vt:lpstr>P５－借入報告書（記入例） </vt:lpstr>
      <vt:lpstr>'P1－表紙（記入例）'!Print_Area</vt:lpstr>
      <vt:lpstr>'P２－借入申込書（記入例）'!Print_Area</vt:lpstr>
      <vt:lpstr>'P３－概要（記入例） '!Print_Area</vt:lpstr>
      <vt:lpstr>'P５－借入報告書（記入例）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社団法人北海道私学振興基協会</dc:creator>
  <cp:lastModifiedBy>hs-user05</cp:lastModifiedBy>
  <cp:lastPrinted>2024-04-04T00:28:55Z</cp:lastPrinted>
  <dcterms:created xsi:type="dcterms:W3CDTF">2001-06-28T00:26:22Z</dcterms:created>
  <dcterms:modified xsi:type="dcterms:W3CDTF">2025-04-02T07:08:47Z</dcterms:modified>
</cp:coreProperties>
</file>