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svr01\server1\ｴｸｾﾙ･ﾜｰﾄﾞ ﾌｫﾙﾀﾞ\HPB_基金協会\51kasitukekin\k3antei\a7nendo\"/>
    </mc:Choice>
  </mc:AlternateContent>
  <bookViews>
    <workbookView xWindow="0" yWindow="0" windowWidth="13980" windowHeight="12180"/>
  </bookViews>
  <sheets>
    <sheet name="申込書" sheetId="5" r:id="rId1"/>
    <sheet name="１・2借入理由" sheetId="6" r:id="rId2"/>
    <sheet name="３配分基礎額" sheetId="7" r:id="rId3"/>
    <sheet name="４学校法人の状況①" sheetId="8" r:id="rId4"/>
    <sheet name="４学校法人の状況 ② " sheetId="20" r:id="rId5"/>
    <sheet name="４学校法人の状況 ③ " sheetId="21" r:id="rId6"/>
    <sheet name="5連帯保証人" sheetId="13" r:id="rId7"/>
    <sheet name="６担保物権評価書・意見書" sheetId="18" r:id="rId8"/>
    <sheet name="７抵当権設定状況" sheetId="17" r:id="rId9"/>
  </sheets>
  <definedNames>
    <definedName name="_xlnm.Print_Area" localSheetId="1">'１・2借入理由'!$A$1:$AD$29</definedName>
    <definedName name="_xlnm.Print_Area" localSheetId="2">'３配分基礎額'!$A$1:$AC$24</definedName>
    <definedName name="_xlnm.Print_Area" localSheetId="4">'４学校法人の状況 ② '!$A$1:$AJ$33</definedName>
    <definedName name="_xlnm.Print_Area" localSheetId="5">'４学校法人の状況 ③ '!$A$1:$AM$23</definedName>
    <definedName name="_xlnm.Print_Area" localSheetId="3">'４学校法人の状況①'!$A$1:$AA$22</definedName>
    <definedName name="_xlnm.Print_Area" localSheetId="7">'６担保物権評価書・意見書'!$A$1:$AV$28</definedName>
    <definedName name="_xlnm.Print_Area" localSheetId="0">申込書!$A$1:$AD$30</definedName>
  </definedNames>
  <calcPr calcId="162913"/>
</workbook>
</file>

<file path=xl/calcChain.xml><?xml version="1.0" encoding="utf-8"?>
<calcChain xmlns="http://schemas.openxmlformats.org/spreadsheetml/2006/main">
  <c r="AK15" i="21" l="1"/>
  <c r="AH15" i="21"/>
  <c r="AE15" i="21"/>
  <c r="AB15" i="21"/>
  <c r="Y15" i="21"/>
  <c r="Y16" i="21" s="1"/>
  <c r="U15" i="21"/>
  <c r="I15" i="21"/>
  <c r="AK11" i="21"/>
  <c r="AK16" i="21" s="1"/>
  <c r="AH11" i="21"/>
  <c r="AH16" i="21" s="1"/>
  <c r="AE11" i="21"/>
  <c r="AE16" i="21" s="1"/>
  <c r="AB11" i="21"/>
  <c r="AB16" i="21" s="1"/>
  <c r="Y11" i="21"/>
  <c r="I11" i="21"/>
  <c r="I16" i="21" s="1"/>
  <c r="U7" i="21"/>
  <c r="U6" i="21"/>
  <c r="U5" i="21"/>
  <c r="U11" i="21" s="1"/>
  <c r="U16" i="21" s="1"/>
  <c r="U4" i="21"/>
  <c r="Z6" i="20" l="1"/>
  <c r="AE6" i="20"/>
  <c r="X27" i="20" l="1"/>
  <c r="X30" i="20" l="1"/>
  <c r="U7" i="17" l="1"/>
  <c r="Z11" i="18"/>
  <c r="Q27" i="20"/>
  <c r="Q30" i="20" s="1"/>
  <c r="X14" i="20"/>
  <c r="X19" i="20" l="1"/>
  <c r="Q19" i="20"/>
  <c r="X17" i="20"/>
  <c r="X18" i="20" s="1"/>
  <c r="Q14" i="20"/>
  <c r="Q17" i="20" s="1"/>
  <c r="Q18" i="20" s="1"/>
  <c r="AE4" i="20"/>
  <c r="AE3" i="20"/>
  <c r="Z5" i="20"/>
  <c r="AE5" i="20" s="1"/>
  <c r="U5" i="20"/>
  <c r="U6" i="20" s="1"/>
  <c r="P5" i="20"/>
  <c r="P6" i="20" s="1"/>
  <c r="AO11" i="18" l="1"/>
  <c r="AV11" i="18"/>
  <c r="AU11" i="18"/>
  <c r="AT11" i="18"/>
  <c r="AS11" i="18"/>
  <c r="AR11" i="18"/>
  <c r="AQ11" i="18"/>
  <c r="AP11" i="18"/>
  <c r="AN11" i="18"/>
  <c r="AC14" i="17" l="1"/>
  <c r="AC12" i="17"/>
  <c r="AC10" i="17"/>
  <c r="AC9" i="17"/>
  <c r="AC8" i="17"/>
  <c r="AC11" i="17" s="1"/>
  <c r="AC6" i="17"/>
  <c r="AC5" i="17"/>
  <c r="I9" i="7" l="1"/>
  <c r="I16" i="7"/>
  <c r="I19" i="7"/>
  <c r="I20" i="7"/>
  <c r="W16" i="7"/>
  <c r="S16" i="7"/>
  <c r="O16" i="7"/>
  <c r="W9" i="7"/>
  <c r="W21" i="7" s="1"/>
  <c r="S9" i="7"/>
  <c r="O9" i="7"/>
  <c r="O21" i="7" s="1"/>
  <c r="Y11" i="17"/>
  <c r="Y7" i="17"/>
  <c r="AC7" i="17"/>
  <c r="AC16" i="17" s="1"/>
  <c r="U11" i="17"/>
  <c r="U16" i="17" s="1"/>
  <c r="I21" i="7" l="1"/>
  <c r="S21" i="7"/>
  <c r="O22" i="7" s="1"/>
  <c r="I23" i="7"/>
  <c r="Y16" i="17"/>
</calcChain>
</file>

<file path=xl/sharedStrings.xml><?xml version="1.0" encoding="utf-8"?>
<sst xmlns="http://schemas.openxmlformats.org/spreadsheetml/2006/main" count="406" uniqueCount="304">
  <si>
    <t>年</t>
    <rPh sb="0" eb="1">
      <t>ネン</t>
    </rPh>
    <phoneticPr fontId="4"/>
  </si>
  <si>
    <t>月</t>
    <rPh sb="0" eb="1">
      <t>ツキ</t>
    </rPh>
    <phoneticPr fontId="4"/>
  </si>
  <si>
    <t>日</t>
    <rPh sb="0" eb="1">
      <t>ヒ</t>
    </rPh>
    <phoneticPr fontId="4"/>
  </si>
  <si>
    <t>法人所在地</t>
    <rPh sb="0" eb="2">
      <t>ホウジン</t>
    </rPh>
    <rPh sb="2" eb="5">
      <t>ショザイチ</t>
    </rPh>
    <phoneticPr fontId="4"/>
  </si>
  <si>
    <t>学校法人名</t>
    <rPh sb="0" eb="2">
      <t>ガッコウ</t>
    </rPh>
    <rPh sb="2" eb="4">
      <t>ホウジン</t>
    </rPh>
    <rPh sb="4" eb="5">
      <t>ナ</t>
    </rPh>
    <phoneticPr fontId="4"/>
  </si>
  <si>
    <t>理事長名</t>
    <rPh sb="0" eb="3">
      <t>リジチョウ</t>
    </rPh>
    <rPh sb="3" eb="4">
      <t>ナ</t>
    </rPh>
    <phoneticPr fontId="4"/>
  </si>
  <si>
    <t>理事長</t>
    <rPh sb="0" eb="3">
      <t>リジチョウ</t>
    </rPh>
    <phoneticPr fontId="4"/>
  </si>
  <si>
    <t>印</t>
    <rPh sb="0" eb="1">
      <t>イン</t>
    </rPh>
    <phoneticPr fontId="4"/>
  </si>
  <si>
    <t>電話番号</t>
    <rPh sb="0" eb="2">
      <t>デンワ</t>
    </rPh>
    <rPh sb="2" eb="4">
      <t>バンゴウ</t>
    </rPh>
    <phoneticPr fontId="4"/>
  </si>
  <si>
    <t>事務担当者名</t>
    <rPh sb="0" eb="2">
      <t>ジム</t>
    </rPh>
    <rPh sb="2" eb="5">
      <t>タントウシャ</t>
    </rPh>
    <rPh sb="5" eb="6">
      <t>ナ</t>
    </rPh>
    <phoneticPr fontId="4"/>
  </si>
  <si>
    <t>－</t>
    <phoneticPr fontId="4"/>
  </si>
  <si>
    <t>記</t>
    <rPh sb="0" eb="1">
      <t>キ</t>
    </rPh>
    <phoneticPr fontId="2"/>
  </si>
  <si>
    <t>対象学校名</t>
    <rPh sb="0" eb="2">
      <t>タイショウ</t>
    </rPh>
    <rPh sb="2" eb="4">
      <t>ガッコウ</t>
    </rPh>
    <rPh sb="4" eb="5">
      <t>メイ</t>
    </rPh>
    <phoneticPr fontId="2"/>
  </si>
  <si>
    <t>借入申込額</t>
    <rPh sb="0" eb="2">
      <t>カリイレ</t>
    </rPh>
    <rPh sb="2" eb="4">
      <t>モウシコミ</t>
    </rPh>
    <rPh sb="4" eb="5">
      <t>ガク</t>
    </rPh>
    <phoneticPr fontId="2"/>
  </si>
  <si>
    <t>金</t>
    <rPh sb="0" eb="1">
      <t>キン</t>
    </rPh>
    <phoneticPr fontId="2"/>
  </si>
  <si>
    <t>千円</t>
    <rPh sb="0" eb="2">
      <t>センエン</t>
    </rPh>
    <phoneticPr fontId="2"/>
  </si>
  <si>
    <t>１　資　金　借　入　の　理　由</t>
    <rPh sb="2" eb="3">
      <t>シ</t>
    </rPh>
    <rPh sb="4" eb="5">
      <t>キン</t>
    </rPh>
    <rPh sb="6" eb="7">
      <t>シャク</t>
    </rPh>
    <rPh sb="8" eb="9">
      <t>イ</t>
    </rPh>
    <rPh sb="12" eb="13">
      <t>リ</t>
    </rPh>
    <rPh sb="14" eb="15">
      <t>ヨシ</t>
    </rPh>
    <phoneticPr fontId="2"/>
  </si>
  <si>
    <t>２　借　入　申　込　書</t>
    <rPh sb="2" eb="3">
      <t>シャク</t>
    </rPh>
    <rPh sb="4" eb="5">
      <t>イ</t>
    </rPh>
    <rPh sb="6" eb="7">
      <t>サル</t>
    </rPh>
    <rPh sb="8" eb="9">
      <t>コミ</t>
    </rPh>
    <rPh sb="10" eb="11">
      <t>ショ</t>
    </rPh>
    <phoneticPr fontId="2"/>
  </si>
  <si>
    <t>（E&lt;0又は、F&lt;0）</t>
    <phoneticPr fontId="2"/>
  </si>
  <si>
    <t>区　　　分</t>
    <rPh sb="0" eb="1">
      <t>ク</t>
    </rPh>
    <rPh sb="4" eb="5">
      <t>ブン</t>
    </rPh>
    <phoneticPr fontId="2"/>
  </si>
  <si>
    <t>（A-D）</t>
    <phoneticPr fontId="2"/>
  </si>
  <si>
    <t>備　　　　考</t>
    <rPh sb="0" eb="1">
      <t>ビ</t>
    </rPh>
    <rPh sb="5" eb="6">
      <t>コウ</t>
    </rPh>
    <phoneticPr fontId="2"/>
  </si>
  <si>
    <t>借　入　申　込　額</t>
    <rPh sb="0" eb="1">
      <t>シャク</t>
    </rPh>
    <rPh sb="2" eb="3">
      <t>イ</t>
    </rPh>
    <rPh sb="4" eb="5">
      <t>サル</t>
    </rPh>
    <rPh sb="6" eb="7">
      <t>コミ</t>
    </rPh>
    <rPh sb="8" eb="9">
      <t>ガク</t>
    </rPh>
    <phoneticPr fontId="2"/>
  </si>
  <si>
    <t>配　分　基　礎　額</t>
    <rPh sb="0" eb="1">
      <t>クバ</t>
    </rPh>
    <rPh sb="2" eb="3">
      <t>ブン</t>
    </rPh>
    <rPh sb="4" eb="5">
      <t>モト</t>
    </rPh>
    <rPh sb="6" eb="7">
      <t>イシズエ</t>
    </rPh>
    <rPh sb="8" eb="9">
      <t>ガク</t>
    </rPh>
    <phoneticPr fontId="2"/>
  </si>
  <si>
    <t>（資　金　不　足　額）</t>
    <rPh sb="1" eb="2">
      <t>シ</t>
    </rPh>
    <rPh sb="3" eb="4">
      <t>キン</t>
    </rPh>
    <rPh sb="5" eb="6">
      <t>フ</t>
    </rPh>
    <rPh sb="7" eb="8">
      <t>アシ</t>
    </rPh>
    <rPh sb="9" eb="10">
      <t>ガク</t>
    </rPh>
    <phoneticPr fontId="2"/>
  </si>
  <si>
    <t>無利子資金</t>
    <rPh sb="0" eb="3">
      <t>ムリシ</t>
    </rPh>
    <rPh sb="3" eb="5">
      <t>シキン</t>
    </rPh>
    <phoneticPr fontId="2"/>
  </si>
  <si>
    <t>（１）配分基礎額（資金不足額）</t>
    <rPh sb="3" eb="5">
      <t>ハイブン</t>
    </rPh>
    <rPh sb="5" eb="7">
      <t>キソ</t>
    </rPh>
    <rPh sb="7" eb="8">
      <t>ガク</t>
    </rPh>
    <rPh sb="9" eb="11">
      <t>シキン</t>
    </rPh>
    <rPh sb="11" eb="13">
      <t>フソク</t>
    </rPh>
    <rPh sb="13" eb="14">
      <t>ガク</t>
    </rPh>
    <phoneticPr fontId="2"/>
  </si>
  <si>
    <t>（単位　千円）</t>
    <rPh sb="1" eb="3">
      <t>タンイ</t>
    </rPh>
    <rPh sb="4" eb="6">
      <t>センエン</t>
    </rPh>
    <phoneticPr fontId="2"/>
  </si>
  <si>
    <t>収入</t>
    <rPh sb="0" eb="2">
      <t>シュウニュウ</t>
    </rPh>
    <phoneticPr fontId="2"/>
  </si>
  <si>
    <t>経常収入</t>
    <rPh sb="0" eb="2">
      <t>ケイジョウ</t>
    </rPh>
    <rPh sb="2" eb="4">
      <t>シュウニュウ</t>
    </rPh>
    <phoneticPr fontId="2"/>
  </si>
  <si>
    <t>手数料</t>
    <rPh sb="0" eb="3">
      <t>テスウリョウ</t>
    </rPh>
    <phoneticPr fontId="2"/>
  </si>
  <si>
    <t>補助金</t>
    <rPh sb="0" eb="3">
      <t>ホジョキン</t>
    </rPh>
    <phoneticPr fontId="2"/>
  </si>
  <si>
    <t>支出</t>
    <rPh sb="0" eb="2">
      <t>シシュツ</t>
    </rPh>
    <phoneticPr fontId="2"/>
  </si>
  <si>
    <t>経常支出</t>
    <rPh sb="0" eb="2">
      <t>ケイジョウ</t>
    </rPh>
    <rPh sb="2" eb="4">
      <t>シシュツ</t>
    </rPh>
    <phoneticPr fontId="2"/>
  </si>
  <si>
    <t>人件費</t>
    <rPh sb="0" eb="3">
      <t>ジンケンヒ</t>
    </rPh>
    <phoneticPr fontId="2"/>
  </si>
  <si>
    <t>経費</t>
    <rPh sb="0" eb="2">
      <t>ケイヒ</t>
    </rPh>
    <phoneticPr fontId="2"/>
  </si>
  <si>
    <t>設備費</t>
    <rPh sb="0" eb="3">
      <t>セツビヒ</t>
    </rPh>
    <phoneticPr fontId="2"/>
  </si>
  <si>
    <t>法人本部負担金</t>
    <rPh sb="0" eb="2">
      <t>ホウジン</t>
    </rPh>
    <rPh sb="2" eb="4">
      <t>ホンブ</t>
    </rPh>
    <rPh sb="4" eb="7">
      <t>フタンキン</t>
    </rPh>
    <phoneticPr fontId="2"/>
  </si>
  <si>
    <t>その他</t>
    <rPh sb="2" eb="3">
      <t>タ</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</si>
  <si>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</si>
  <si>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</si>
  <si>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返済</t>
    <rPh sb="0" eb="2">
      <t>ヘンサイ</t>
    </rPh>
    <phoneticPr fontId="2"/>
  </si>
  <si>
    <t>区　　　　分</t>
    <rPh sb="0" eb="1">
      <t>ク</t>
    </rPh>
    <rPh sb="5" eb="6">
      <t>ブン</t>
    </rPh>
    <phoneticPr fontId="2"/>
  </si>
  <si>
    <t>計　　　C</t>
    <rPh sb="0" eb="1">
      <t>ケイ</t>
    </rPh>
    <phoneticPr fontId="2"/>
  </si>
  <si>
    <t>計　　　B</t>
    <rPh sb="0" eb="1">
      <t>ケイ</t>
    </rPh>
    <phoneticPr fontId="2"/>
  </si>
  <si>
    <t>合　計　　A</t>
    <rPh sb="0" eb="1">
      <t>ゴウ</t>
    </rPh>
    <rPh sb="2" eb="3">
      <t>ケイ</t>
    </rPh>
    <phoneticPr fontId="2"/>
  </si>
  <si>
    <t>経常収支差額（A－B)</t>
    <rPh sb="0" eb="2">
      <t>ケイジョウ</t>
    </rPh>
    <rPh sb="2" eb="4">
      <t>シュウシ</t>
    </rPh>
    <rPh sb="4" eb="6">
      <t>サガク</t>
    </rPh>
    <phoneticPr fontId="2"/>
  </si>
  <si>
    <t>備　考</t>
    <rPh sb="0" eb="1">
      <t>ビ</t>
    </rPh>
    <rPh sb="2" eb="3">
      <t>コウ</t>
    </rPh>
    <phoneticPr fontId="2"/>
  </si>
  <si>
    <t>借入金利息</t>
    <rPh sb="0" eb="2">
      <t>カリイレ</t>
    </rPh>
    <rPh sb="2" eb="3">
      <t>キン</t>
    </rPh>
    <rPh sb="3" eb="5">
      <t>リソク</t>
    </rPh>
    <phoneticPr fontId="2"/>
  </si>
  <si>
    <t>３　配分基礎額（資金不足額）</t>
    <rPh sb="2" eb="3">
      <t>クバ</t>
    </rPh>
    <rPh sb="3" eb="4">
      <t>ブン</t>
    </rPh>
    <rPh sb="4" eb="5">
      <t>モト</t>
    </rPh>
    <rPh sb="5" eb="6">
      <t>イシズエ</t>
    </rPh>
    <rPh sb="6" eb="7">
      <t>ガク</t>
    </rPh>
    <rPh sb="8" eb="10">
      <t>シキン</t>
    </rPh>
    <rPh sb="10" eb="12">
      <t>フソク</t>
    </rPh>
    <rPh sb="12" eb="13">
      <t>ガク</t>
    </rPh>
    <phoneticPr fontId="2"/>
  </si>
  <si>
    <t>第</t>
    <rPh sb="0" eb="1">
      <t>ダイ</t>
    </rPh>
    <phoneticPr fontId="2"/>
  </si>
  <si>
    <t>号</t>
    <rPh sb="0" eb="1">
      <t>ゴウ</t>
    </rPh>
    <phoneticPr fontId="2"/>
  </si>
  <si>
    <t>○ ○ ○</t>
    <phoneticPr fontId="2"/>
  </si>
  <si>
    <t>○　○　○　○</t>
    <phoneticPr fontId="2"/>
  </si>
  <si>
    <t>○○○</t>
    <phoneticPr fontId="4"/>
  </si>
  <si>
    <t>－</t>
    <phoneticPr fontId="2"/>
  </si>
  <si>
    <t>○　○　高　等　学　校</t>
    <rPh sb="4" eb="5">
      <t>タカ</t>
    </rPh>
    <rPh sb="6" eb="7">
      <t>トウ</t>
    </rPh>
    <rPh sb="8" eb="9">
      <t>ガク</t>
    </rPh>
    <rPh sb="10" eb="11">
      <t>コウ</t>
    </rPh>
    <phoneticPr fontId="2"/>
  </si>
  <si>
    <t>　ため、長期低利である本資金の借入により経営の安定化を図りたい。</t>
    <rPh sb="4" eb="6">
      <t>チョウキ</t>
    </rPh>
    <rPh sb="6" eb="8">
      <t>テイリ</t>
    </rPh>
    <rPh sb="11" eb="12">
      <t>ホン</t>
    </rPh>
    <rPh sb="12" eb="14">
      <t>シキン</t>
    </rPh>
    <rPh sb="15" eb="17">
      <t>カリイレ</t>
    </rPh>
    <rPh sb="20" eb="22">
      <t>ケイエイ</t>
    </rPh>
    <rPh sb="23" eb="26">
      <t>アンテイカ</t>
    </rPh>
    <rPh sb="27" eb="28">
      <t>ハカ</t>
    </rPh>
    <phoneticPr fontId="2"/>
  </si>
  <si>
    <t>　　生徒数の減少及び校舎の老朽化に伴う補修等の増加により資金不足が生じている</t>
    <rPh sb="2" eb="5">
      <t>セイトスウ</t>
    </rPh>
    <rPh sb="6" eb="8">
      <t>ゲンショウ</t>
    </rPh>
    <rPh sb="8" eb="9">
      <t>オヨ</t>
    </rPh>
    <rPh sb="10" eb="12">
      <t>コウシャ</t>
    </rPh>
    <rPh sb="13" eb="14">
      <t>オ</t>
    </rPh>
    <rPh sb="14" eb="15">
      <t>ク</t>
    </rPh>
    <rPh sb="15" eb="16">
      <t>カ</t>
    </rPh>
    <rPh sb="17" eb="18">
      <t>トモナ</t>
    </rPh>
    <rPh sb="19" eb="21">
      <t>ホシュウ</t>
    </rPh>
    <rPh sb="21" eb="22">
      <t>トウ</t>
    </rPh>
    <rPh sb="23" eb="25">
      <t>ゾウカ</t>
    </rPh>
    <rPh sb="28" eb="30">
      <t>シキン</t>
    </rPh>
    <rPh sb="30" eb="32">
      <t>フソク</t>
    </rPh>
    <rPh sb="33" eb="34">
      <t>ショウ</t>
    </rPh>
    <phoneticPr fontId="2"/>
  </si>
  <si>
    <t>配分基礎額 （A－D)</t>
    <rPh sb="0" eb="2">
      <t>ハイブン</t>
    </rPh>
    <rPh sb="2" eb="4">
      <t>キソ</t>
    </rPh>
    <rPh sb="4" eb="5">
      <t>ガク</t>
    </rPh>
    <phoneticPr fontId="2"/>
  </si>
  <si>
    <t>合　計　D（B+C)</t>
    <rPh sb="0" eb="1">
      <t>ゴウ</t>
    </rPh>
    <rPh sb="2" eb="3">
      <t>ケイ</t>
    </rPh>
    <phoneticPr fontId="2"/>
  </si>
  <si>
    <t>４　学　校　法　人　の　状　況</t>
    <rPh sb="2" eb="3">
      <t>ガク</t>
    </rPh>
    <rPh sb="4" eb="5">
      <t>コウ</t>
    </rPh>
    <rPh sb="6" eb="7">
      <t>ホウ</t>
    </rPh>
    <rPh sb="8" eb="9">
      <t>ヒト</t>
    </rPh>
    <rPh sb="12" eb="13">
      <t>ジョウ</t>
    </rPh>
    <rPh sb="14" eb="15">
      <t>イワン</t>
    </rPh>
    <phoneticPr fontId="2"/>
  </si>
  <si>
    <t>設　置　学　校</t>
    <rPh sb="0" eb="1">
      <t>セツ</t>
    </rPh>
    <rPh sb="2" eb="3">
      <t>チ</t>
    </rPh>
    <rPh sb="4" eb="5">
      <t>ガク</t>
    </rPh>
    <rPh sb="6" eb="7">
      <t>コウ</t>
    </rPh>
    <phoneticPr fontId="2"/>
  </si>
  <si>
    <t>設置年度</t>
    <rPh sb="0" eb="2">
      <t>セッチ</t>
    </rPh>
    <rPh sb="2" eb="4">
      <t>ネンド</t>
    </rPh>
    <phoneticPr fontId="2"/>
  </si>
  <si>
    <t>入学定員</t>
    <rPh sb="0" eb="2">
      <t>ニュウガク</t>
    </rPh>
    <rPh sb="2" eb="4">
      <t>テイイン</t>
    </rPh>
    <phoneticPr fontId="2"/>
  </si>
  <si>
    <t>総定員</t>
    <rPh sb="0" eb="3">
      <t>ソウテイイン</t>
    </rPh>
    <phoneticPr fontId="2"/>
  </si>
  <si>
    <t>現員数</t>
    <rPh sb="0" eb="2">
      <t>ゲンイン</t>
    </rPh>
    <rPh sb="2" eb="3">
      <t>スウ</t>
    </rPh>
    <phoneticPr fontId="2"/>
  </si>
  <si>
    <t>充足率</t>
    <rPh sb="0" eb="2">
      <t>ジュウソク</t>
    </rPh>
    <rPh sb="2" eb="3">
      <t>リツ</t>
    </rPh>
    <phoneticPr fontId="2"/>
  </si>
  <si>
    <t>備考</t>
    <rPh sb="0" eb="2">
      <t>ビコウ</t>
    </rPh>
    <phoneticPr fontId="2"/>
  </si>
  <si>
    <t>Ｓ.27</t>
    <phoneticPr fontId="2"/>
  </si>
  <si>
    <t>Ｓ.35</t>
    <phoneticPr fontId="2"/>
  </si>
  <si>
    <t>区　　分</t>
    <rPh sb="0" eb="1">
      <t>ク</t>
    </rPh>
    <rPh sb="3" eb="4">
      <t>ブン</t>
    </rPh>
    <phoneticPr fontId="2"/>
  </si>
  <si>
    <t>理　　事</t>
    <rPh sb="0" eb="1">
      <t>リ</t>
    </rPh>
    <rPh sb="3" eb="4">
      <t>コト</t>
    </rPh>
    <phoneticPr fontId="2"/>
  </si>
  <si>
    <t>監　　事</t>
    <rPh sb="0" eb="1">
      <t>ミ</t>
    </rPh>
    <rPh sb="3" eb="4">
      <t>コト</t>
    </rPh>
    <phoneticPr fontId="2"/>
  </si>
  <si>
    <t>評 議 員</t>
    <rPh sb="0" eb="1">
      <t>ヒョウ</t>
    </rPh>
    <rPh sb="2" eb="3">
      <t>ギ</t>
    </rPh>
    <rPh sb="4" eb="5">
      <t>イン</t>
    </rPh>
    <phoneticPr fontId="2"/>
  </si>
  <si>
    <t>定　数</t>
    <rPh sb="0" eb="1">
      <t>サダム</t>
    </rPh>
    <rPh sb="2" eb="3">
      <t>カズ</t>
    </rPh>
    <phoneticPr fontId="2"/>
  </si>
  <si>
    <t>現 員 数</t>
    <rPh sb="0" eb="1">
      <t>ウツツ</t>
    </rPh>
    <rPh sb="2" eb="3">
      <t>イン</t>
    </rPh>
    <rPh sb="4" eb="5">
      <t>スウ</t>
    </rPh>
    <phoneticPr fontId="2"/>
  </si>
  <si>
    <t>欠 員 数</t>
    <rPh sb="0" eb="1">
      <t>ケツ</t>
    </rPh>
    <rPh sb="2" eb="3">
      <t>イン</t>
    </rPh>
    <rPh sb="4" eb="5">
      <t>カズ</t>
    </rPh>
    <phoneticPr fontId="2"/>
  </si>
  <si>
    <t>備　　　　　考</t>
    <rPh sb="0" eb="1">
      <t>ビ</t>
    </rPh>
    <rPh sb="6" eb="7">
      <t>コウ</t>
    </rPh>
    <phoneticPr fontId="2"/>
  </si>
  <si>
    <t>（３）会議開催状況</t>
    <rPh sb="3" eb="5">
      <t>カイギ</t>
    </rPh>
    <rPh sb="5" eb="7">
      <t>カイサイ</t>
    </rPh>
    <rPh sb="7" eb="9">
      <t>ジョウキョウ</t>
    </rPh>
    <phoneticPr fontId="2"/>
  </si>
  <si>
    <t>評議員会</t>
    <rPh sb="0" eb="3">
      <t>ヒョウギイン</t>
    </rPh>
    <rPh sb="3" eb="4">
      <t>カイ</t>
    </rPh>
    <phoneticPr fontId="2"/>
  </si>
  <si>
    <t>理 事 会</t>
    <rPh sb="0" eb="1">
      <t>リ</t>
    </rPh>
    <rPh sb="2" eb="3">
      <t>コト</t>
    </rPh>
    <rPh sb="4" eb="5">
      <t>カイ</t>
    </rPh>
    <phoneticPr fontId="2"/>
  </si>
  <si>
    <t>（予定</t>
  </si>
  <si>
    <t>年</t>
    <rPh sb="0" eb="1">
      <t>ネン</t>
    </rPh>
    <phoneticPr fontId="2"/>
  </si>
  <si>
    <t>月）</t>
    <rPh sb="0" eb="1">
      <t>ツキ</t>
    </rPh>
    <phoneticPr fontId="2"/>
  </si>
  <si>
    <t>②承認済み　２未承認</t>
    <rPh sb="1" eb="3">
      <t>ショウニン</t>
    </rPh>
    <rPh sb="3" eb="4">
      <t>ズ</t>
    </rPh>
    <phoneticPr fontId="2"/>
  </si>
  <si>
    <t>①決定済み　２未決定</t>
    <rPh sb="1" eb="3">
      <t>ケッテイ</t>
    </rPh>
    <rPh sb="3" eb="4">
      <t>ズ</t>
    </rPh>
    <phoneticPr fontId="2"/>
  </si>
  <si>
    <t xml:space="preserve"> ○　○　大 学</t>
    <rPh sb="5" eb="6">
      <t>ダイ</t>
    </rPh>
    <rPh sb="7" eb="8">
      <t>ガク</t>
    </rPh>
    <phoneticPr fontId="2"/>
  </si>
  <si>
    <t xml:space="preserve"> ○　○　高 等 学 校</t>
    <rPh sb="5" eb="6">
      <t>タカ</t>
    </rPh>
    <rPh sb="7" eb="8">
      <t>トウ</t>
    </rPh>
    <rPh sb="9" eb="10">
      <t>ガク</t>
    </rPh>
    <rPh sb="11" eb="12">
      <t>コウ</t>
    </rPh>
    <phoneticPr fontId="2"/>
  </si>
  <si>
    <t xml:space="preserve"> 早急に補充予定</t>
    <rPh sb="1" eb="3">
      <t>ソウキュウ</t>
    </rPh>
    <rPh sb="4" eb="6">
      <t>ホジュウ</t>
    </rPh>
    <rPh sb="6" eb="8">
      <t>ヨテイ</t>
    </rPh>
    <phoneticPr fontId="2"/>
  </si>
  <si>
    <t>資産の部</t>
    <rPh sb="0" eb="2">
      <t>シサン</t>
    </rPh>
    <rPh sb="3" eb="4">
      <t>ブ</t>
    </rPh>
    <phoneticPr fontId="2"/>
  </si>
  <si>
    <t>有形固定資産</t>
    <rPh sb="0" eb="2">
      <t>ユウケイ</t>
    </rPh>
    <rPh sb="2" eb="4">
      <t>コテイ</t>
    </rPh>
    <rPh sb="4" eb="6">
      <t>シサン</t>
    </rPh>
    <phoneticPr fontId="2"/>
  </si>
  <si>
    <t>その他固定資産</t>
    <rPh sb="2" eb="3">
      <t>タ</t>
    </rPh>
    <rPh sb="3" eb="5">
      <t>コテイ</t>
    </rPh>
    <rPh sb="5" eb="7">
      <t>シサン</t>
    </rPh>
    <phoneticPr fontId="2"/>
  </si>
  <si>
    <t>流動資産</t>
    <rPh sb="0" eb="2">
      <t>リュウドウ</t>
    </rPh>
    <rPh sb="2" eb="4">
      <t>シサン</t>
    </rPh>
    <phoneticPr fontId="2"/>
  </si>
  <si>
    <t>（</t>
    <phoneticPr fontId="2"/>
  </si>
  <si>
    <t>）</t>
    <phoneticPr fontId="2"/>
  </si>
  <si>
    <t>実験実習地</t>
    <rPh sb="0" eb="2">
      <t>ジッケン</t>
    </rPh>
    <rPh sb="2" eb="4">
      <t>ジッシュウ</t>
    </rPh>
    <rPh sb="4" eb="5">
      <t>チ</t>
    </rPh>
    <phoneticPr fontId="2"/>
  </si>
  <si>
    <t>計</t>
    <rPh sb="0" eb="1">
      <t>ケイ</t>
    </rPh>
    <phoneticPr fontId="2"/>
  </si>
  <si>
    <t>評　価　額</t>
    <rPh sb="0" eb="1">
      <t>ヒョウ</t>
    </rPh>
    <rPh sb="2" eb="3">
      <t>アタイ</t>
    </rPh>
    <rPh sb="4" eb="5">
      <t>ガク</t>
    </rPh>
    <phoneticPr fontId="2"/>
  </si>
  <si>
    <t>　　　（単位　千円）</t>
    <rPh sb="4" eb="6">
      <t>タンイ</t>
    </rPh>
    <rPh sb="7" eb="9">
      <t>センエン</t>
    </rPh>
    <phoneticPr fontId="2"/>
  </si>
  <si>
    <t>（６）負債の償還計画（学校法人全体）</t>
    <rPh sb="3" eb="5">
      <t>フサイ</t>
    </rPh>
    <rPh sb="6" eb="8">
      <t>ショウカン</t>
    </rPh>
    <rPh sb="8" eb="10">
      <t>ケイカク</t>
    </rPh>
    <rPh sb="11" eb="13">
      <t>ガッコウ</t>
    </rPh>
    <rPh sb="13" eb="15">
      <t>ホウジン</t>
    </rPh>
    <rPh sb="15" eb="17">
      <t>ゼンタイ</t>
    </rPh>
    <phoneticPr fontId="2"/>
  </si>
  <si>
    <t>基金協会</t>
    <rPh sb="0" eb="2">
      <t>キキン</t>
    </rPh>
    <rPh sb="2" eb="4">
      <t>キョウカイ</t>
    </rPh>
    <phoneticPr fontId="2"/>
  </si>
  <si>
    <t>市町村</t>
    <rPh sb="0" eb="3">
      <t>シチョウソン</t>
    </rPh>
    <phoneticPr fontId="2"/>
  </si>
  <si>
    <t>住宅金融公庫</t>
    <rPh sb="0" eb="2">
      <t>ジュウタク</t>
    </rPh>
    <rPh sb="2" eb="4">
      <t>キンユウ</t>
    </rPh>
    <rPh sb="4" eb="6">
      <t>コウコ</t>
    </rPh>
    <phoneticPr fontId="2"/>
  </si>
  <si>
    <t>銀行</t>
    <rPh sb="0" eb="2">
      <t>ギンコウ</t>
    </rPh>
    <phoneticPr fontId="2"/>
  </si>
  <si>
    <t>個人</t>
    <rPh sb="0" eb="2">
      <t>コジン</t>
    </rPh>
    <phoneticPr fontId="2"/>
  </si>
  <si>
    <t>借　入　先</t>
    <rPh sb="0" eb="1">
      <t>シャク</t>
    </rPh>
    <rPh sb="2" eb="3">
      <t>イ</t>
    </rPh>
    <rPh sb="4" eb="5">
      <t>サキ</t>
    </rPh>
    <phoneticPr fontId="2"/>
  </si>
  <si>
    <t>借 入 額</t>
    <rPh sb="0" eb="1">
      <t>シャク</t>
    </rPh>
    <rPh sb="2" eb="3">
      <t>イ</t>
    </rPh>
    <rPh sb="4" eb="5">
      <t>ガク</t>
    </rPh>
    <phoneticPr fontId="2"/>
  </si>
  <si>
    <t>4.8～7.0</t>
    <phoneticPr fontId="2"/>
  </si>
  <si>
    <t>0.0～5.5</t>
    <phoneticPr fontId="2"/>
  </si>
  <si>
    <t>5.0</t>
    <phoneticPr fontId="2"/>
  </si>
  <si>
    <t>期 間</t>
    <rPh sb="0" eb="1">
      <t>キ</t>
    </rPh>
    <rPh sb="2" eb="3">
      <t>アイダ</t>
    </rPh>
    <phoneticPr fontId="2"/>
  </si>
  <si>
    <t>利 率</t>
    <rPh sb="0" eb="1">
      <t>リ</t>
    </rPh>
    <rPh sb="2" eb="3">
      <t>リツ</t>
    </rPh>
    <phoneticPr fontId="2"/>
  </si>
  <si>
    <t>20(2)</t>
    <phoneticPr fontId="2"/>
  </si>
  <si>
    <t>6～20</t>
    <phoneticPr fontId="2"/>
  </si>
  <si>
    <t>5(0)</t>
    <phoneticPr fontId="2"/>
  </si>
  <si>
    <t>条　　　件</t>
    <rPh sb="0" eb="1">
      <t>ジョウ</t>
    </rPh>
    <rPh sb="4" eb="5">
      <t>ケン</t>
    </rPh>
    <phoneticPr fontId="2"/>
  </si>
  <si>
    <t>借入金残高</t>
    <rPh sb="0" eb="2">
      <t>カリイレ</t>
    </rPh>
    <rPh sb="2" eb="3">
      <t>キン</t>
    </rPh>
    <rPh sb="3" eb="5">
      <t>ザンダカ</t>
    </rPh>
    <phoneticPr fontId="2"/>
  </si>
  <si>
    <t>償　　　還　　　計　　　画</t>
    <rPh sb="0" eb="1">
      <t>ツグナ</t>
    </rPh>
    <rPh sb="4" eb="5">
      <t>メグ</t>
    </rPh>
    <rPh sb="8" eb="9">
      <t>ケイ</t>
    </rPh>
    <rPh sb="12" eb="13">
      <t>ガ</t>
    </rPh>
    <phoneticPr fontId="2"/>
  </si>
  <si>
    <t>（注）</t>
    <rPh sb="1" eb="2">
      <t>チュウ</t>
    </rPh>
    <phoneticPr fontId="2"/>
  </si>
  <si>
    <t>　記載すること。</t>
    <phoneticPr fontId="2"/>
  </si>
  <si>
    <t>　り替えする場合であっても、長期借入金として計上すること。</t>
    <phoneticPr fontId="2"/>
  </si>
  <si>
    <t>　すること。</t>
    <phoneticPr fontId="2"/>
  </si>
  <si>
    <t>区 分</t>
    <rPh sb="0" eb="1">
      <t>ク</t>
    </rPh>
    <rPh sb="2" eb="3">
      <t>ブン</t>
    </rPh>
    <phoneticPr fontId="2"/>
  </si>
  <si>
    <t>氏　　 　　　名</t>
    <rPh sb="0" eb="1">
      <t>シ</t>
    </rPh>
    <rPh sb="7" eb="8">
      <t>メイ</t>
    </rPh>
    <phoneticPr fontId="2"/>
  </si>
  <si>
    <t>（理事長）</t>
    <rPh sb="1" eb="4">
      <t>リジチョウ</t>
    </rPh>
    <phoneticPr fontId="2"/>
  </si>
  <si>
    <t>月</t>
    <rPh sb="0" eb="1">
      <t>ツキ</t>
    </rPh>
    <phoneticPr fontId="2"/>
  </si>
  <si>
    <t>日生）</t>
    <rPh sb="0" eb="1">
      <t>ニチ</t>
    </rPh>
    <rPh sb="1" eb="2">
      <t>ウ</t>
    </rPh>
    <phoneticPr fontId="2"/>
  </si>
  <si>
    <t>本　　　籍</t>
    <rPh sb="0" eb="1">
      <t>ホン</t>
    </rPh>
    <rPh sb="4" eb="5">
      <t>セキ</t>
    </rPh>
    <phoneticPr fontId="2"/>
  </si>
  <si>
    <t>本籍</t>
    <rPh sb="0" eb="2">
      <t>ホンセキ</t>
    </rPh>
    <phoneticPr fontId="2"/>
  </si>
  <si>
    <t>職業</t>
    <rPh sb="0" eb="2">
      <t>ショクギョウ</t>
    </rPh>
    <phoneticPr fontId="2"/>
  </si>
  <si>
    <t>法人との関係</t>
    <rPh sb="0" eb="2">
      <t>ホウジン</t>
    </rPh>
    <rPh sb="4" eb="6">
      <t>カンケイ</t>
    </rPh>
    <phoneticPr fontId="2"/>
  </si>
  <si>
    <t>理 事 長 と の　　親　族　関　係</t>
    <rPh sb="0" eb="1">
      <t>リ</t>
    </rPh>
    <rPh sb="2" eb="3">
      <t>コト</t>
    </rPh>
    <rPh sb="4" eb="5">
      <t>チョウ</t>
    </rPh>
    <rPh sb="11" eb="12">
      <t>オヤ</t>
    </rPh>
    <rPh sb="13" eb="14">
      <t>ゾク</t>
    </rPh>
    <rPh sb="15" eb="16">
      <t>セキ</t>
    </rPh>
    <rPh sb="17" eb="18">
      <t>カカリ</t>
    </rPh>
    <phoneticPr fontId="2"/>
  </si>
  <si>
    <t>無</t>
    <rPh sb="0" eb="1">
      <t>ナ</t>
    </rPh>
    <phoneticPr fontId="2"/>
  </si>
  <si>
    <t>有</t>
    <rPh sb="0" eb="1">
      <t>ア</t>
    </rPh>
    <phoneticPr fontId="2"/>
  </si>
  <si>
    <t>親等 ）</t>
    <rPh sb="0" eb="2">
      <t>シントウ</t>
    </rPh>
    <phoneticPr fontId="2"/>
  </si>
  <si>
    <t>年収概算額</t>
    <rPh sb="0" eb="2">
      <t>ネンシュウ</t>
    </rPh>
    <rPh sb="2" eb="4">
      <t>ガイサン</t>
    </rPh>
    <rPh sb="4" eb="5">
      <t>ガク</t>
    </rPh>
    <phoneticPr fontId="2"/>
  </si>
  <si>
    <t>所有不動産評価額</t>
    <rPh sb="0" eb="2">
      <t>ショユウ</t>
    </rPh>
    <rPh sb="2" eb="4">
      <t>フドウ</t>
    </rPh>
    <rPh sb="4" eb="5">
      <t>サン</t>
    </rPh>
    <rPh sb="5" eb="8">
      <t>ヒョウカガク</t>
    </rPh>
    <phoneticPr fontId="2"/>
  </si>
  <si>
    <t>土　地</t>
    <rPh sb="0" eb="1">
      <t>ツチ</t>
    </rPh>
    <rPh sb="2" eb="3">
      <t>チ</t>
    </rPh>
    <phoneticPr fontId="2"/>
  </si>
  <si>
    <t>　　千円</t>
    <rPh sb="2" eb="4">
      <t>センエン</t>
    </rPh>
    <phoneticPr fontId="2"/>
  </si>
  <si>
    <t>建　物</t>
    <rPh sb="0" eb="1">
      <t>ダテ</t>
    </rPh>
    <rPh sb="2" eb="3">
      <t>モノ</t>
    </rPh>
    <phoneticPr fontId="2"/>
  </si>
  <si>
    <t>負　　　　　　債</t>
    <rPh sb="0" eb="1">
      <t>フ</t>
    </rPh>
    <rPh sb="7" eb="8">
      <t>サイ</t>
    </rPh>
    <phoneticPr fontId="2"/>
  </si>
  <si>
    <t>備　　　　　　考</t>
    <rPh sb="0" eb="1">
      <t>ビ</t>
    </rPh>
    <rPh sb="7" eb="8">
      <t>コウ</t>
    </rPh>
    <phoneticPr fontId="2"/>
  </si>
  <si>
    <t>(注）</t>
    <rPh sb="1" eb="2">
      <t>チュウ</t>
    </rPh>
    <phoneticPr fontId="2"/>
  </si>
  <si>
    <t>現住所</t>
    <phoneticPr fontId="2"/>
  </si>
  <si>
    <t>（</t>
    <phoneticPr fontId="2"/>
  </si>
  <si>
    <t>○</t>
    <phoneticPr fontId="2"/>
  </si>
  <si>
    <t>○○市○区○条○丁目○番地</t>
    <rPh sb="2" eb="3">
      <t>シ</t>
    </rPh>
    <rPh sb="4" eb="5">
      <t>ク</t>
    </rPh>
    <rPh sb="6" eb="7">
      <t>ジョウ</t>
    </rPh>
    <rPh sb="8" eb="10">
      <t>チョウメ</t>
    </rPh>
    <rPh sb="11" eb="13">
      <t>バンチ</t>
    </rPh>
    <phoneticPr fontId="2"/>
  </si>
  <si>
    <t>（学）○○学園理事長</t>
    <rPh sb="1" eb="2">
      <t>ガク</t>
    </rPh>
    <rPh sb="5" eb="7">
      <t>ガクエン</t>
    </rPh>
    <rPh sb="7" eb="10">
      <t>リジチョウ</t>
    </rPh>
    <phoneticPr fontId="2"/>
  </si>
  <si>
    <t>団　体　役　員</t>
    <rPh sb="0" eb="1">
      <t>ダン</t>
    </rPh>
    <rPh sb="2" eb="3">
      <t>カラダ</t>
    </rPh>
    <rPh sb="4" eb="5">
      <t>ヤク</t>
    </rPh>
    <rPh sb="6" eb="7">
      <t>イン</t>
    </rPh>
    <phoneticPr fontId="2"/>
  </si>
  <si>
    <t>理　事　長</t>
    <rPh sb="0" eb="1">
      <t>リ</t>
    </rPh>
    <rPh sb="2" eb="3">
      <t>コト</t>
    </rPh>
    <rPh sb="4" eb="5">
      <t>チョウ</t>
    </rPh>
    <phoneticPr fontId="2"/>
  </si>
  <si>
    <t>同　　　上</t>
    <rPh sb="0" eb="1">
      <t>ドウ</t>
    </rPh>
    <rPh sb="4" eb="5">
      <t>ウエ</t>
    </rPh>
    <phoneticPr fontId="2"/>
  </si>
  <si>
    <t>理　　　事</t>
    <rPh sb="0" eb="1">
      <t>リ</t>
    </rPh>
    <rPh sb="4" eb="5">
      <t>コト</t>
    </rPh>
    <phoneticPr fontId="2"/>
  </si>
  <si>
    <t>５　連 帯 保 証 人 の 状 況 書</t>
    <rPh sb="2" eb="3">
      <t>レン</t>
    </rPh>
    <rPh sb="4" eb="5">
      <t>オビ</t>
    </rPh>
    <rPh sb="6" eb="7">
      <t>タモツ</t>
    </rPh>
    <rPh sb="8" eb="9">
      <t>アカシ</t>
    </rPh>
    <rPh sb="10" eb="11">
      <t>ニン</t>
    </rPh>
    <rPh sb="14" eb="15">
      <t>ジョウ</t>
    </rPh>
    <rPh sb="16" eb="17">
      <t>イワン</t>
    </rPh>
    <rPh sb="18" eb="19">
      <t>ショ</t>
    </rPh>
    <phoneticPr fontId="2"/>
  </si>
  <si>
    <t>所　　　　　　　在</t>
    <rPh sb="0" eb="1">
      <t>トコロ</t>
    </rPh>
    <rPh sb="8" eb="9">
      <t>ザイ</t>
    </rPh>
    <phoneticPr fontId="2"/>
  </si>
  <si>
    <t>地目・構造</t>
    <rPh sb="0" eb="2">
      <t>チモク</t>
    </rPh>
    <rPh sb="3" eb="5">
      <t>コウゾウ</t>
    </rPh>
    <phoneticPr fontId="2"/>
  </si>
  <si>
    <t>　単価（円）</t>
    <rPh sb="1" eb="2">
      <t>タン</t>
    </rPh>
    <rPh sb="2" eb="3">
      <t>アタイ</t>
    </rPh>
    <rPh sb="4" eb="5">
      <t>エン</t>
    </rPh>
    <phoneticPr fontId="2"/>
  </si>
  <si>
    <t>　評　価　額　（円）</t>
    <rPh sb="1" eb="2">
      <t>ヒョウ</t>
    </rPh>
    <rPh sb="3" eb="4">
      <t>アタイ</t>
    </rPh>
    <rPh sb="5" eb="6">
      <t>ガク</t>
    </rPh>
    <rPh sb="8" eb="9">
      <t>エン</t>
    </rPh>
    <phoneticPr fontId="2"/>
  </si>
  <si>
    <t>合　　　　　　　　　計</t>
    <rPh sb="0" eb="1">
      <t>ゴウ</t>
    </rPh>
    <rPh sb="10" eb="11">
      <t>ケイ</t>
    </rPh>
    <phoneticPr fontId="2"/>
  </si>
  <si>
    <t>評価年月日</t>
    <rPh sb="0" eb="2">
      <t>ヒョウカ</t>
    </rPh>
    <rPh sb="2" eb="5">
      <t>ネンガッピ</t>
    </rPh>
    <phoneticPr fontId="2"/>
  </si>
  <si>
    <t>月</t>
    <rPh sb="0" eb="1">
      <t>ガツ</t>
    </rPh>
    <phoneticPr fontId="2"/>
  </si>
  <si>
    <t>日</t>
    <rPh sb="0" eb="1">
      <t>ニチ</t>
    </rPh>
    <phoneticPr fontId="2"/>
  </si>
  <si>
    <t>上記のとおり相違ないことを証明・表明します。</t>
    <rPh sb="0" eb="2">
      <t>ジョウキ</t>
    </rPh>
    <rPh sb="6" eb="8">
      <t>ソウイ</t>
    </rPh>
    <rPh sb="13" eb="15">
      <t>ショウメイ</t>
    </rPh>
    <rPh sb="16" eb="18">
      <t>ヒョウメイ</t>
    </rPh>
    <phoneticPr fontId="2"/>
  </si>
  <si>
    <t>証　明　者</t>
    <rPh sb="0" eb="1">
      <t>アカシ</t>
    </rPh>
    <rPh sb="2" eb="3">
      <t>メイ</t>
    </rPh>
    <rPh sb="4" eb="5">
      <t>シャ</t>
    </rPh>
    <phoneticPr fontId="2"/>
  </si>
  <si>
    <t>（職名・氏名）</t>
    <rPh sb="1" eb="3">
      <t>ショクメイ</t>
    </rPh>
    <rPh sb="4" eb="6">
      <t>シメイ</t>
    </rPh>
    <phoneticPr fontId="2"/>
  </si>
  <si>
    <t>宅　地</t>
    <rPh sb="0" eb="1">
      <t>タク</t>
    </rPh>
    <rPh sb="2" eb="3">
      <t>チ</t>
    </rPh>
    <phoneticPr fontId="2"/>
  </si>
  <si>
    <t>〃</t>
    <phoneticPr fontId="2"/>
  </si>
  <si>
    <t>○</t>
    <phoneticPr fontId="2"/>
  </si>
  <si>
    <t>７　抵　当　権　設　定　状　況</t>
    <rPh sb="2" eb="3">
      <t>ア</t>
    </rPh>
    <rPh sb="4" eb="5">
      <t>トウ</t>
    </rPh>
    <rPh sb="6" eb="7">
      <t>ケン</t>
    </rPh>
    <rPh sb="8" eb="9">
      <t>セツ</t>
    </rPh>
    <rPh sb="10" eb="11">
      <t>サダム</t>
    </rPh>
    <rPh sb="12" eb="13">
      <t>ジョウ</t>
    </rPh>
    <rPh sb="14" eb="15">
      <t>イワン</t>
    </rPh>
    <phoneticPr fontId="2"/>
  </si>
  <si>
    <t>○○銀行</t>
    <rPh sb="2" eb="4">
      <t>ギンコウ</t>
    </rPh>
    <phoneticPr fontId="2"/>
  </si>
  <si>
    <t>〃</t>
    <phoneticPr fontId="2"/>
  </si>
  <si>
    <t>〃</t>
    <phoneticPr fontId="2"/>
  </si>
  <si>
    <t>抵 当 権 者</t>
    <rPh sb="0" eb="1">
      <t>ア</t>
    </rPh>
    <rPh sb="2" eb="3">
      <t>トウ</t>
    </rPh>
    <rPh sb="4" eb="5">
      <t>ケン</t>
    </rPh>
    <rPh sb="6" eb="7">
      <t>シャ</t>
    </rPh>
    <phoneticPr fontId="2"/>
  </si>
  <si>
    <t>借入年度</t>
    <rPh sb="0" eb="2">
      <t>カリイレ</t>
    </rPh>
    <rPh sb="2" eb="4">
      <t>ネンド</t>
    </rPh>
    <phoneticPr fontId="2"/>
  </si>
  <si>
    <t>資金種別</t>
    <rPh sb="0" eb="2">
      <t>シキン</t>
    </rPh>
    <rPh sb="2" eb="4">
      <t>シュベツ</t>
    </rPh>
    <phoneticPr fontId="2"/>
  </si>
  <si>
    <t>学校区分</t>
    <rPh sb="0" eb="2">
      <t>ガッコウ</t>
    </rPh>
    <rPh sb="2" eb="4">
      <t>クブン</t>
    </rPh>
    <phoneticPr fontId="2"/>
  </si>
  <si>
    <t>償還額Ｂ</t>
    <rPh sb="0" eb="2">
      <t>ショウカン</t>
    </rPh>
    <rPh sb="2" eb="3">
      <t>ガク</t>
    </rPh>
    <phoneticPr fontId="2"/>
  </si>
  <si>
    <t>残高（A-B）</t>
    <rPh sb="0" eb="2">
      <t>ザンダカ</t>
    </rPh>
    <phoneticPr fontId="2"/>
  </si>
  <si>
    <t>債権額Ａ</t>
    <rPh sb="0" eb="3">
      <t>サイケンガク</t>
    </rPh>
    <phoneticPr fontId="2"/>
  </si>
  <si>
    <t>順位変更　　の 可 否</t>
    <rPh sb="0" eb="2">
      <t>ジュンイ</t>
    </rPh>
    <rPh sb="2" eb="4">
      <t>ヘンコウ</t>
    </rPh>
    <rPh sb="8" eb="9">
      <t>カ</t>
    </rPh>
    <rPh sb="10" eb="11">
      <t>イナ</t>
    </rPh>
    <phoneticPr fontId="2"/>
  </si>
  <si>
    <t>可 ・ 否</t>
    <rPh sb="0" eb="1">
      <t>カ</t>
    </rPh>
    <rPh sb="4" eb="5">
      <t>イナ</t>
    </rPh>
    <phoneticPr fontId="2"/>
  </si>
  <si>
    <t>(単位　千円）</t>
    <rPh sb="1" eb="3">
      <t>タンイ</t>
    </rPh>
    <rPh sb="4" eb="6">
      <t>センエン</t>
    </rPh>
    <phoneticPr fontId="2"/>
  </si>
  <si>
    <t>③</t>
    <phoneticPr fontId="2"/>
  </si>
  <si>
    <t>④　抵当権設定件数が多い場合は、別紙とすること。</t>
    <rPh sb="2" eb="5">
      <t>テイトウケン</t>
    </rPh>
    <rPh sb="5" eb="7">
      <t>セッテイ</t>
    </rPh>
    <rPh sb="7" eb="9">
      <t>ケンスウ</t>
    </rPh>
    <rPh sb="10" eb="11">
      <t>オオ</t>
    </rPh>
    <rPh sb="12" eb="14">
      <t>バアイ</t>
    </rPh>
    <rPh sb="16" eb="18">
      <t>ベッシ</t>
    </rPh>
    <phoneticPr fontId="2"/>
  </si>
  <si>
    <t>施 設</t>
    <rPh sb="0" eb="1">
      <t>ホドコ</t>
    </rPh>
    <rPh sb="2" eb="3">
      <t>セツ</t>
    </rPh>
    <phoneticPr fontId="2"/>
  </si>
  <si>
    <t>環 境</t>
    <rPh sb="0" eb="1">
      <t>ワ</t>
    </rPh>
    <rPh sb="2" eb="3">
      <t>サカイ</t>
    </rPh>
    <phoneticPr fontId="2"/>
  </si>
  <si>
    <t>安 定</t>
    <rPh sb="0" eb="1">
      <t>アン</t>
    </rPh>
    <rPh sb="2" eb="3">
      <t>サダム</t>
    </rPh>
    <phoneticPr fontId="2"/>
  </si>
  <si>
    <t>経 営</t>
    <rPh sb="0" eb="1">
      <t>キョウ</t>
    </rPh>
    <rPh sb="2" eb="3">
      <t>エイ</t>
    </rPh>
    <phoneticPr fontId="2"/>
  </si>
  <si>
    <t>大 学</t>
    <rPh sb="0" eb="1">
      <t>ダイ</t>
    </rPh>
    <rPh sb="2" eb="3">
      <t>ガク</t>
    </rPh>
    <phoneticPr fontId="2"/>
  </si>
  <si>
    <t>高 校</t>
    <rPh sb="0" eb="1">
      <t>タカ</t>
    </rPh>
    <rPh sb="2" eb="3">
      <t>コウ</t>
    </rPh>
    <phoneticPr fontId="2"/>
  </si>
  <si>
    <r>
      <t xml:space="preserve"> 登記面積</t>
    </r>
    <r>
      <rPr>
        <sz val="8"/>
        <rFont val="ＭＳ 明朝"/>
        <family val="1"/>
        <charset val="128"/>
      </rPr>
      <t>（㎡）</t>
    </r>
    <rPh sb="1" eb="3">
      <t>トウキ</t>
    </rPh>
    <rPh sb="3" eb="5">
      <t>メンセキ</t>
    </rPh>
    <phoneticPr fontId="2"/>
  </si>
  <si>
    <t>③　本資金の借入申込を□で囲むこと。</t>
    <rPh sb="2" eb="3">
      <t>ホン</t>
    </rPh>
    <rPh sb="3" eb="5">
      <t>シキン</t>
    </rPh>
    <rPh sb="6" eb="8">
      <t>カリイレ</t>
    </rPh>
    <rPh sb="8" eb="10">
      <t>モウシコミ</t>
    </rPh>
    <rPh sb="13" eb="14">
      <t>カコ</t>
    </rPh>
    <phoneticPr fontId="2"/>
  </si>
  <si>
    <t>○○市○○区○○条○○丁目○番地</t>
    <rPh sb="2" eb="3">
      <t>シ</t>
    </rPh>
    <rPh sb="5" eb="6">
      <t>ク</t>
    </rPh>
    <rPh sb="8" eb="9">
      <t>ジョウ</t>
    </rPh>
    <rPh sb="11" eb="13">
      <t>チョウメ</t>
    </rPh>
    <rPh sb="14" eb="16">
      <t>バンチ</t>
    </rPh>
    <phoneticPr fontId="2"/>
  </si>
  <si>
    <t>○○○○</t>
  </si>
  <si>
    <t>（市外局番）</t>
  </si>
  <si>
    <t>○○○</t>
    <phoneticPr fontId="2"/>
  </si>
  <si>
    <t>（ 役職名　○○○ ）</t>
    <rPh sb="2" eb="4">
      <t>ヤクショク</t>
    </rPh>
    <rPh sb="4" eb="5">
      <t>ナ</t>
    </rPh>
    <phoneticPr fontId="2"/>
  </si>
  <si>
    <t>○ ○ ○ ○</t>
    <phoneticPr fontId="2"/>
  </si>
  <si>
    <t>学校法人　　</t>
    <rPh sb="0" eb="2">
      <t>ガッコウ</t>
    </rPh>
    <rPh sb="2" eb="4">
      <t>ホウジン</t>
    </rPh>
    <phoneticPr fontId="2"/>
  </si>
  <si>
    <t>○　○　学　園</t>
    <phoneticPr fontId="2"/>
  </si>
  <si>
    <t>私学事業団</t>
    <rPh sb="0" eb="2">
      <t>シガク</t>
    </rPh>
    <rPh sb="2" eb="4">
      <t>ジギョウ</t>
    </rPh>
    <rPh sb="4" eb="5">
      <t>ザイダン</t>
    </rPh>
    <phoneticPr fontId="2"/>
  </si>
  <si>
    <t>短 期 借 入 金</t>
    <rPh sb="0" eb="1">
      <t>タン</t>
    </rPh>
    <rPh sb="2" eb="3">
      <t>キ</t>
    </rPh>
    <rPh sb="4" eb="5">
      <t>シャク</t>
    </rPh>
    <rPh sb="6" eb="7">
      <t>イ</t>
    </rPh>
    <rPh sb="8" eb="9">
      <t>キン</t>
    </rPh>
    <phoneticPr fontId="2"/>
  </si>
  <si>
    <t>合      計</t>
    <rPh sb="0" eb="1">
      <t>ゴウ</t>
    </rPh>
    <rPh sb="7" eb="8">
      <t>ケイ</t>
    </rPh>
    <phoneticPr fontId="2"/>
  </si>
  <si>
    <t>(S</t>
    <phoneticPr fontId="2"/>
  </si>
  <si>
    <t>○○市○区○条○丁目○番地</t>
    <rPh sb="2" eb="3">
      <t>シ</t>
    </rPh>
    <rPh sb="4" eb="5">
      <t>ク</t>
    </rPh>
    <rPh sb="6" eb="7">
      <t>ジョウ</t>
    </rPh>
    <rPh sb="8" eb="10">
      <t>チョウメ</t>
    </rPh>
    <rPh sb="11" eb="12">
      <t>バン</t>
    </rPh>
    <rPh sb="12" eb="13">
      <t>チ</t>
    </rPh>
    <phoneticPr fontId="2"/>
  </si>
  <si>
    <t>　　　　　〃　　　　○番地</t>
    <phoneticPr fontId="2"/>
  </si>
  <si>
    <t>①</t>
    <phoneticPr fontId="2"/>
  </si>
  <si>
    <t>②</t>
    <phoneticPr fontId="2"/>
  </si>
  <si>
    <t>親等内の関係にないものとすること。</t>
    <phoneticPr fontId="2"/>
  </si>
  <si>
    <t xml:space="preserve"> 貸借契約証書に記載予定の保証人について記入すること。</t>
    <rPh sb="1" eb="3">
      <t>タイシャク</t>
    </rPh>
    <rPh sb="3" eb="5">
      <t>ケイヤク</t>
    </rPh>
    <rPh sb="5" eb="7">
      <t>ショウショ</t>
    </rPh>
    <rPh sb="8" eb="10">
      <t>キサイ</t>
    </rPh>
    <rPh sb="10" eb="12">
      <t>ヨテイ</t>
    </rPh>
    <rPh sb="13" eb="16">
      <t>ホショウニン</t>
    </rPh>
    <rPh sb="20" eb="22">
      <t>キニュウ</t>
    </rPh>
    <phoneticPr fontId="2"/>
  </si>
  <si>
    <t>私学事業団</t>
    <rPh sb="0" eb="2">
      <t>シガク</t>
    </rPh>
    <rPh sb="2" eb="4">
      <t>ジギョウ</t>
    </rPh>
    <rPh sb="4" eb="5">
      <t>ザイダン</t>
    </rPh>
    <phoneticPr fontId="2"/>
  </si>
  <si>
    <t>①　本表には、担保物件に係る登記簿謄本の先順位（抹消となっているものを除</t>
    <rPh sb="2" eb="3">
      <t>ホン</t>
    </rPh>
    <rPh sb="3" eb="4">
      <t>ヒョウ</t>
    </rPh>
    <rPh sb="7" eb="9">
      <t>タンポ</t>
    </rPh>
    <rPh sb="9" eb="11">
      <t>ブッケン</t>
    </rPh>
    <rPh sb="12" eb="13">
      <t>カカ</t>
    </rPh>
    <rPh sb="14" eb="16">
      <t>トウキ</t>
    </rPh>
    <rPh sb="16" eb="17">
      <t>ボ</t>
    </rPh>
    <rPh sb="17" eb="19">
      <t>トウホン</t>
    </rPh>
    <rPh sb="20" eb="21">
      <t>サキ</t>
    </rPh>
    <rPh sb="21" eb="22">
      <t>ジュンバン</t>
    </rPh>
    <rPh sb="22" eb="23">
      <t>イ</t>
    </rPh>
    <rPh sb="24" eb="26">
      <t>マッショウ</t>
    </rPh>
    <rPh sb="35" eb="36">
      <t>ノゾ</t>
    </rPh>
    <phoneticPr fontId="2"/>
  </si>
  <si>
    <t>本表には、担保物件に係る登記簿謄本の先順位（抹消となっているものを除</t>
  </si>
  <si>
    <t>摘　　要</t>
    <rPh sb="0" eb="4">
      <t>テキヨウ</t>
    </rPh>
    <phoneticPr fontId="2"/>
  </si>
  <si>
    <t>合　　計</t>
    <rPh sb="0" eb="4">
      <t>ゴウケイ</t>
    </rPh>
    <phoneticPr fontId="2"/>
  </si>
  <si>
    <t>く。）ごとに記入すること。</t>
    <phoneticPr fontId="2"/>
  </si>
  <si>
    <t>根抵当権を設定している場合は、備考欄に極度額を記入すること。</t>
    <rPh sb="0" eb="1">
      <t>ネ</t>
    </rPh>
    <rPh sb="1" eb="4">
      <t>テイトウケン</t>
    </rPh>
    <rPh sb="5" eb="7">
      <t>セッテイ</t>
    </rPh>
    <rPh sb="11" eb="13">
      <t>バアイ</t>
    </rPh>
    <rPh sb="15" eb="17">
      <t>ビコウ</t>
    </rPh>
    <rPh sb="17" eb="18">
      <t>ラン</t>
    </rPh>
    <rPh sb="19" eb="21">
      <t>キョクド</t>
    </rPh>
    <rPh sb="21" eb="22">
      <t>ガク</t>
    </rPh>
    <rPh sb="23" eb="25">
      <t>キニュウ</t>
    </rPh>
    <phoneticPr fontId="2"/>
  </si>
  <si>
    <t>①　同一の借入先で２件以上の借入がある場合は、借入金額及び借入条件は要約し</t>
    <rPh sb="2" eb="4">
      <t>ドウイツ</t>
    </rPh>
    <rPh sb="5" eb="7">
      <t>カリイレ</t>
    </rPh>
    <rPh sb="7" eb="8">
      <t>サキ</t>
    </rPh>
    <rPh sb="10" eb="11">
      <t>ケン</t>
    </rPh>
    <rPh sb="11" eb="13">
      <t>イジョウ</t>
    </rPh>
    <rPh sb="14" eb="15">
      <t>カ</t>
    </rPh>
    <rPh sb="15" eb="16">
      <t>イ</t>
    </rPh>
    <rPh sb="19" eb="21">
      <t>バアイ</t>
    </rPh>
    <rPh sb="23" eb="25">
      <t>カリイレ</t>
    </rPh>
    <rPh sb="25" eb="26">
      <t>キン</t>
    </rPh>
    <rPh sb="26" eb="27">
      <t>ガク</t>
    </rPh>
    <rPh sb="27" eb="28">
      <t>オヨ</t>
    </rPh>
    <rPh sb="29" eb="31">
      <t>カリイレ</t>
    </rPh>
    <rPh sb="31" eb="33">
      <t>ジョウケン</t>
    </rPh>
    <rPh sb="34" eb="36">
      <t>ヨウヤク</t>
    </rPh>
    <phoneticPr fontId="2"/>
  </si>
  <si>
    <t>②　当初の借入条件が長期であり、分割返済期日が１年以内となり短期借入金に振</t>
    <rPh sb="2" eb="4">
      <t>トウショ</t>
    </rPh>
    <rPh sb="5" eb="7">
      <t>カリイレ</t>
    </rPh>
    <rPh sb="7" eb="9">
      <t>ジョウケン</t>
    </rPh>
    <rPh sb="10" eb="12">
      <t>チョウキ</t>
    </rPh>
    <rPh sb="16" eb="18">
      <t>ブンカツ</t>
    </rPh>
    <rPh sb="18" eb="20">
      <t>ヘンサイ</t>
    </rPh>
    <rPh sb="20" eb="22">
      <t>キジツ</t>
    </rPh>
    <rPh sb="24" eb="25">
      <t>ネン</t>
    </rPh>
    <rPh sb="25" eb="27">
      <t>イナイ</t>
    </rPh>
    <rPh sb="30" eb="32">
      <t>タンキ</t>
    </rPh>
    <rPh sb="32" eb="34">
      <t>カリイレ</t>
    </rPh>
    <rPh sb="34" eb="35">
      <t>キン</t>
    </rPh>
    <rPh sb="36" eb="37">
      <t>フ</t>
    </rPh>
    <phoneticPr fontId="2"/>
  </si>
  <si>
    <t>③　固定負債の長期借入金及び流動負債の短期借入金の合計額と借入金残高は一致</t>
    <rPh sb="2" eb="4">
      <t>コテイ</t>
    </rPh>
    <rPh sb="4" eb="6">
      <t>フサイ</t>
    </rPh>
    <rPh sb="7" eb="9">
      <t>チョウキ</t>
    </rPh>
    <rPh sb="9" eb="11">
      <t>カリイレ</t>
    </rPh>
    <rPh sb="11" eb="12">
      <t>キン</t>
    </rPh>
    <rPh sb="12" eb="13">
      <t>オヨ</t>
    </rPh>
    <rPh sb="14" eb="16">
      <t>リュウドウ</t>
    </rPh>
    <rPh sb="16" eb="18">
      <t>フサイ</t>
    </rPh>
    <rPh sb="19" eb="21">
      <t>タンキ</t>
    </rPh>
    <rPh sb="21" eb="23">
      <t>カリイレ</t>
    </rPh>
    <rPh sb="23" eb="24">
      <t>キン</t>
    </rPh>
    <rPh sb="25" eb="27">
      <t>ゴウケイ</t>
    </rPh>
    <rPh sb="27" eb="28">
      <t>ガク</t>
    </rPh>
    <rPh sb="29" eb="31">
      <t>カリイレ</t>
    </rPh>
    <rPh sb="31" eb="32">
      <t>キン</t>
    </rPh>
    <rPh sb="32" eb="34">
      <t>ザンダカ</t>
    </rPh>
    <rPh sb="35" eb="37">
      <t>イッチ</t>
    </rPh>
    <phoneticPr fontId="2"/>
  </si>
  <si>
    <t xml:space="preserve"> 連帯保証人が２名以上の場合、理事長以外のうち１名は原則として理事長と３</t>
    <rPh sb="1" eb="3">
      <t>レンタイ</t>
    </rPh>
    <rPh sb="3" eb="5">
      <t>ホショウ</t>
    </rPh>
    <rPh sb="5" eb="6">
      <t>ニン</t>
    </rPh>
    <rPh sb="8" eb="9">
      <t>メイ</t>
    </rPh>
    <rPh sb="9" eb="11">
      <t>イジョウ</t>
    </rPh>
    <rPh sb="12" eb="14">
      <t>バアイ</t>
    </rPh>
    <rPh sb="15" eb="18">
      <t>リジチョウ</t>
    </rPh>
    <rPh sb="18" eb="20">
      <t>イガイ</t>
    </rPh>
    <rPh sb="24" eb="25">
      <t>メイ</t>
    </rPh>
    <rPh sb="26" eb="28">
      <t>ゲンソク</t>
    </rPh>
    <rPh sb="31" eb="34">
      <t>リジチョウ</t>
    </rPh>
    <phoneticPr fontId="2"/>
  </si>
  <si>
    <t>担保物件が２筆以上の場合は、必ず１筆ごとに記入して下さい。</t>
    <rPh sb="0" eb="2">
      <t>タンポ</t>
    </rPh>
    <rPh sb="2" eb="4">
      <t>ブッケン</t>
    </rPh>
    <rPh sb="6" eb="7">
      <t>ヒツ</t>
    </rPh>
    <rPh sb="7" eb="9">
      <t>イジョウ</t>
    </rPh>
    <rPh sb="10" eb="12">
      <t>バアイ</t>
    </rPh>
    <rPh sb="14" eb="15">
      <t>カナラ</t>
    </rPh>
    <rPh sb="17" eb="18">
      <t>ヒツ</t>
    </rPh>
    <rPh sb="21" eb="23">
      <t>キニュウ</t>
    </rPh>
    <rPh sb="25" eb="26">
      <t>クダ</t>
    </rPh>
    <phoneticPr fontId="2"/>
  </si>
  <si>
    <t>経営</t>
    <rPh sb="0" eb="2">
      <t>ケイエイ</t>
    </rPh>
    <phoneticPr fontId="2"/>
  </si>
  <si>
    <t>根低50,000</t>
    <rPh sb="0" eb="1">
      <t>ネ</t>
    </rPh>
    <rPh sb="1" eb="2">
      <t>テイ</t>
    </rPh>
    <phoneticPr fontId="2"/>
  </si>
  <si>
    <t>物件所有者</t>
    <rPh sb="0" eb="2">
      <t>ブッケン</t>
    </rPh>
    <rPh sb="2" eb="4">
      <t>ショユウ</t>
    </rPh>
    <rPh sb="4" eb="5">
      <t>シャ</t>
    </rPh>
    <phoneticPr fontId="2"/>
  </si>
  <si>
    <t>所有者の住所</t>
    <rPh sb="0" eb="3">
      <t>ショユウシャ</t>
    </rPh>
    <rPh sb="4" eb="6">
      <t>ジュウショ</t>
    </rPh>
    <phoneticPr fontId="2"/>
  </si>
  <si>
    <t>評価の方法</t>
    <rPh sb="0" eb="2">
      <t>ヒョウカ</t>
    </rPh>
    <rPh sb="3" eb="5">
      <t>ホウホウ</t>
    </rPh>
    <phoneticPr fontId="2"/>
  </si>
  <si>
    <t>印</t>
    <rPh sb="0" eb="1">
      <t>シルシ</t>
    </rPh>
    <phoneticPr fontId="2"/>
  </si>
  <si>
    <t>担保物件の評価については、原則として路線価又は公示価格とします。</t>
    <rPh sb="0" eb="2">
      <t>タンポ</t>
    </rPh>
    <rPh sb="2" eb="4">
      <t>ブッケン</t>
    </rPh>
    <rPh sb="5" eb="7">
      <t>ヒョウカ</t>
    </rPh>
    <rPh sb="13" eb="15">
      <t>ゲンソク</t>
    </rPh>
    <rPh sb="18" eb="21">
      <t>ロセンカ</t>
    </rPh>
    <rPh sb="21" eb="22">
      <t>マタ</t>
    </rPh>
    <rPh sb="23" eb="25">
      <t>コウジ</t>
    </rPh>
    <rPh sb="25" eb="27">
      <t>カカク</t>
    </rPh>
    <phoneticPr fontId="2"/>
  </si>
  <si>
    <t>担保物件の評価が路線価又は公示価格の場合、評価年月日は書類提出日とします。</t>
    <rPh sb="0" eb="2">
      <t>タンポ</t>
    </rPh>
    <rPh sb="2" eb="4">
      <t>ブッケン</t>
    </rPh>
    <rPh sb="5" eb="7">
      <t>ヒョウカ</t>
    </rPh>
    <rPh sb="8" eb="11">
      <t>ロセンカ</t>
    </rPh>
    <rPh sb="11" eb="12">
      <t>マタ</t>
    </rPh>
    <rPh sb="13" eb="15">
      <t>コウジ</t>
    </rPh>
    <rPh sb="15" eb="17">
      <t>カカク</t>
    </rPh>
    <rPh sb="18" eb="20">
      <t>バアイ</t>
    </rPh>
    <rPh sb="21" eb="23">
      <t>ヒョウカ</t>
    </rPh>
    <rPh sb="23" eb="26">
      <t>ネンガッピ</t>
    </rPh>
    <rPh sb="27" eb="29">
      <t>ショルイ</t>
    </rPh>
    <rPh sb="29" eb="31">
      <t>テイシュツ</t>
    </rPh>
    <rPh sb="31" eb="32">
      <t>ヒ</t>
    </rPh>
    <phoneticPr fontId="2"/>
  </si>
  <si>
    <t>また、証明者欄の記入は不要です。</t>
    <rPh sb="3" eb="5">
      <t>ショウメイ</t>
    </rPh>
    <rPh sb="5" eb="6">
      <t>シャ</t>
    </rPh>
    <rPh sb="6" eb="7">
      <t>ラン</t>
    </rPh>
    <rPh sb="8" eb="10">
      <t>キニュウ</t>
    </rPh>
    <rPh sb="11" eb="13">
      <t>フヨウ</t>
    </rPh>
    <phoneticPr fontId="2"/>
  </si>
  <si>
    <t>担保物件の評価が銀行等の証明である場合は、支店長等の証明とします。</t>
    <rPh sb="0" eb="2">
      <t>タンポ</t>
    </rPh>
    <rPh sb="2" eb="4">
      <t>ブッケン</t>
    </rPh>
    <rPh sb="5" eb="7">
      <t>ヒョウカ</t>
    </rPh>
    <rPh sb="8" eb="10">
      <t>ギンコウ</t>
    </rPh>
    <rPh sb="10" eb="11">
      <t>トウ</t>
    </rPh>
    <rPh sb="12" eb="14">
      <t>ショウメイ</t>
    </rPh>
    <rPh sb="17" eb="19">
      <t>バアイ</t>
    </rPh>
    <rPh sb="21" eb="24">
      <t>シテンチョウ</t>
    </rPh>
    <rPh sb="24" eb="25">
      <t>トウ</t>
    </rPh>
    <rPh sb="26" eb="28">
      <t>ショウメイ</t>
    </rPh>
    <phoneticPr fontId="2"/>
  </si>
  <si>
    <t>①</t>
    <phoneticPr fontId="2"/>
  </si>
  <si>
    <t>④</t>
    <phoneticPr fontId="2"/>
  </si>
  <si>
    <t>学校法人　○　○　学園</t>
    <rPh sb="0" eb="2">
      <t>ガッコウ</t>
    </rPh>
    <rPh sb="2" eb="4">
      <t>ホウジン</t>
    </rPh>
    <rPh sb="9" eb="10">
      <t>ガク</t>
    </rPh>
    <rPh sb="10" eb="11">
      <t>エン</t>
    </rPh>
    <phoneticPr fontId="2"/>
  </si>
  <si>
    <t>○○市○○区○条○丁目○番地</t>
    <rPh sb="2" eb="3">
      <t>シ</t>
    </rPh>
    <rPh sb="5" eb="6">
      <t>ク</t>
    </rPh>
    <rPh sb="7" eb="8">
      <t>ジョウ</t>
    </rPh>
    <rPh sb="9" eb="11">
      <t>チョウメ</t>
    </rPh>
    <rPh sb="12" eb="14">
      <t>バンチ</t>
    </rPh>
    <phoneticPr fontId="2"/>
  </si>
  <si>
    <t>路線価</t>
    <rPh sb="0" eb="3">
      <t>ロセンカ</t>
    </rPh>
    <phoneticPr fontId="2"/>
  </si>
  <si>
    <t>公益社団法人　北海道私学振興基金協会</t>
    <rPh sb="0" eb="2">
      <t>コウエキ</t>
    </rPh>
    <rPh sb="2" eb="4">
      <t>シャダン</t>
    </rPh>
    <rPh sb="4" eb="6">
      <t>ホウジン</t>
    </rPh>
    <rPh sb="7" eb="10">
      <t>ホッカイドウ</t>
    </rPh>
    <rPh sb="10" eb="12">
      <t>シガク</t>
    </rPh>
    <rPh sb="12" eb="14">
      <t>シンコウ</t>
    </rPh>
    <rPh sb="14" eb="16">
      <t>キキン</t>
    </rPh>
    <rPh sb="16" eb="18">
      <t>キョウカイ</t>
    </rPh>
    <phoneticPr fontId="4"/>
  </si>
  <si>
    <t>６　担 保 物 件 評 価 書 ・ 意 見 書</t>
    <rPh sb="2" eb="3">
      <t>ニナ</t>
    </rPh>
    <rPh sb="4" eb="5">
      <t>タモツ</t>
    </rPh>
    <rPh sb="6" eb="7">
      <t>モノ</t>
    </rPh>
    <rPh sb="8" eb="9">
      <t>ケン</t>
    </rPh>
    <rPh sb="10" eb="11">
      <t>ヒョウ</t>
    </rPh>
    <rPh sb="12" eb="13">
      <t>アタイ</t>
    </rPh>
    <rPh sb="14" eb="15">
      <t>ショ</t>
    </rPh>
    <rPh sb="18" eb="19">
      <t>イ</t>
    </rPh>
    <rPh sb="20" eb="21">
      <t>ミ</t>
    </rPh>
    <rPh sb="22" eb="23">
      <t>ショ</t>
    </rPh>
    <phoneticPr fontId="2"/>
  </si>
  <si>
    <t xml:space="preserve"> ます。</t>
    <phoneticPr fontId="2"/>
  </si>
  <si>
    <t>受取利息・
配当金収入</t>
    <rPh sb="0" eb="1">
      <t>ウ</t>
    </rPh>
    <rPh sb="1" eb="2">
      <t>ト</t>
    </rPh>
    <rPh sb="2" eb="4">
      <t>リソク</t>
    </rPh>
    <rPh sb="6" eb="9">
      <t>ハイトウキン</t>
    </rPh>
    <rPh sb="9" eb="11">
      <t>シュウニュウ</t>
    </rPh>
    <phoneticPr fontId="2"/>
  </si>
  <si>
    <t>付随事業・
収益事業収入</t>
    <rPh sb="0" eb="2">
      <t>フズイ</t>
    </rPh>
    <rPh sb="2" eb="4">
      <t>ジギョウ</t>
    </rPh>
    <rPh sb="6" eb="8">
      <t>シュウエキ</t>
    </rPh>
    <rPh sb="8" eb="10">
      <t>ジギョウ</t>
    </rPh>
    <rPh sb="10" eb="12">
      <t>シュウニュウ</t>
    </rPh>
    <phoneticPr fontId="2"/>
  </si>
  <si>
    <t>学生生徒納付金</t>
    <rPh sb="0" eb="2">
      <t>ガクセイ</t>
    </rPh>
    <rPh sb="2" eb="4">
      <t>セイト</t>
    </rPh>
    <rPh sb="4" eb="7">
      <t>ノウフキン</t>
    </rPh>
    <phoneticPr fontId="2"/>
  </si>
  <si>
    <t>特定資産</t>
    <rPh sb="0" eb="2">
      <t>トクテイ</t>
    </rPh>
    <rPh sb="2" eb="4">
      <t>シサン</t>
    </rPh>
    <phoneticPr fontId="2"/>
  </si>
  <si>
    <t>（単位　千円）</t>
    <phoneticPr fontId="2"/>
  </si>
  <si>
    <t>区　　       　　分</t>
    <rPh sb="0" eb="1">
      <t>ク</t>
    </rPh>
    <rPh sb="12" eb="13">
      <t>ブン</t>
    </rPh>
    <phoneticPr fontId="2"/>
  </si>
  <si>
    <t>合　　計</t>
    <rPh sb="0" eb="1">
      <t>ゴウ</t>
    </rPh>
    <rPh sb="3" eb="4">
      <t>ケイ</t>
    </rPh>
    <phoneticPr fontId="2"/>
  </si>
  <si>
    <t>％</t>
    <phoneticPr fontId="2"/>
  </si>
  <si>
    <t>％</t>
    <phoneticPr fontId="2"/>
  </si>
  <si>
    <t>(５）貸借対照表 （学校法人全体）</t>
    <rPh sb="3" eb="4">
      <t>カシ</t>
    </rPh>
    <rPh sb="4" eb="5">
      <t>シャク</t>
    </rPh>
    <rPh sb="5" eb="6">
      <t>タイ</t>
    </rPh>
    <rPh sb="6" eb="7">
      <t>アキラ</t>
    </rPh>
    <rPh sb="7" eb="8">
      <t>ヒョウ</t>
    </rPh>
    <rPh sb="10" eb="12">
      <t>ガッコウ</t>
    </rPh>
    <rPh sb="12" eb="14">
      <t>ホウジン</t>
    </rPh>
    <rPh sb="14" eb="16">
      <t>ゼンタイ</t>
    </rPh>
    <phoneticPr fontId="2"/>
  </si>
  <si>
    <t>備　　考</t>
    <rPh sb="0" eb="1">
      <t>ビ</t>
    </rPh>
    <rPh sb="3" eb="4">
      <t>コウ</t>
    </rPh>
    <phoneticPr fontId="2"/>
  </si>
  <si>
    <t>※</t>
    <phoneticPr fontId="2"/>
  </si>
  <si>
    <t>負債の部合計　　B</t>
    <rPh sb="0" eb="2">
      <t>フサイ</t>
    </rPh>
    <rPh sb="3" eb="4">
      <t>ブ</t>
    </rPh>
    <rPh sb="4" eb="6">
      <t>ゴウケイ</t>
    </rPh>
    <phoneticPr fontId="2"/>
  </si>
  <si>
    <t>（上記のうち基金協会貸付金）</t>
    <rPh sb="1" eb="3">
      <t>ジョウキ</t>
    </rPh>
    <rPh sb="6" eb="8">
      <t>キキン</t>
    </rPh>
    <rPh sb="8" eb="10">
      <t>キョウカイ</t>
    </rPh>
    <rPh sb="10" eb="12">
      <t>カシツケ</t>
    </rPh>
    <rPh sb="12" eb="13">
      <t>キン</t>
    </rPh>
    <phoneticPr fontId="2"/>
  </si>
  <si>
    <t>正  味　 資 　産 　D  （A-B)</t>
    <rPh sb="0" eb="1">
      <t>セイ</t>
    </rPh>
    <rPh sb="3" eb="4">
      <t>アジ</t>
    </rPh>
    <rPh sb="6" eb="7">
      <t>シ</t>
    </rPh>
    <rPh sb="9" eb="10">
      <t>サン</t>
    </rPh>
    <phoneticPr fontId="2"/>
  </si>
  <si>
    <t>正 味 資 産 の 30％(D×30％)</t>
    <rPh sb="0" eb="1">
      <t>セイ</t>
    </rPh>
    <rPh sb="2" eb="3">
      <t>アジ</t>
    </rPh>
    <rPh sb="4" eb="5">
      <t>シ</t>
    </rPh>
    <rPh sb="6" eb="7">
      <t>サン</t>
    </rPh>
    <phoneticPr fontId="2"/>
  </si>
  <si>
    <t>総　　負　　債　　率  （B/A)</t>
    <rPh sb="0" eb="1">
      <t>ソウ</t>
    </rPh>
    <rPh sb="3" eb="4">
      <t>フ</t>
    </rPh>
    <rPh sb="6" eb="7">
      <t>サイ</t>
    </rPh>
    <rPh sb="9" eb="10">
      <t>リツ</t>
    </rPh>
    <phoneticPr fontId="2"/>
  </si>
  <si>
    <t>〈 有形固定資産評価額（学校法人所有分） 〉</t>
    <rPh sb="2" eb="4">
      <t>ユウケイ</t>
    </rPh>
    <rPh sb="4" eb="6">
      <t>コテイ</t>
    </rPh>
    <rPh sb="6" eb="8">
      <t>シサン</t>
    </rPh>
    <rPh sb="8" eb="11">
      <t>ヒョウカガク</t>
    </rPh>
    <rPh sb="12" eb="14">
      <t>ガッコウ</t>
    </rPh>
    <rPh sb="14" eb="16">
      <t>ホウジン</t>
    </rPh>
    <rPh sb="16" eb="18">
      <t>ショユウ</t>
    </rPh>
    <rPh sb="18" eb="19">
      <t>ブン</t>
    </rPh>
    <phoneticPr fontId="2"/>
  </si>
  <si>
    <t>（単位　千円）</t>
    <phoneticPr fontId="2"/>
  </si>
  <si>
    <t>面　　　積</t>
    <rPh sb="0" eb="1">
      <t>メン</t>
    </rPh>
    <rPh sb="4" eb="5">
      <t>セキ</t>
    </rPh>
    <phoneticPr fontId="2"/>
  </si>
  <si>
    <t>土地</t>
    <rPh sb="0" eb="2">
      <t>トチ</t>
    </rPh>
    <phoneticPr fontId="2"/>
  </si>
  <si>
    <t>校舎・園舎敷地</t>
    <rPh sb="0" eb="2">
      <t>コウシャ</t>
    </rPh>
    <rPh sb="3" eb="5">
      <t>エンシャ</t>
    </rPh>
    <rPh sb="5" eb="7">
      <t>シキチ</t>
    </rPh>
    <phoneticPr fontId="2"/>
  </si>
  <si>
    <t>㎡</t>
    <phoneticPr fontId="2"/>
  </si>
  <si>
    <t>屋外運動場敷地</t>
    <rPh sb="0" eb="2">
      <t>オクガイ</t>
    </rPh>
    <rPh sb="2" eb="5">
      <t>ウンドウジョウ</t>
    </rPh>
    <rPh sb="5" eb="7">
      <t>シキチ</t>
    </rPh>
    <phoneticPr fontId="2"/>
  </si>
  <si>
    <t>建物</t>
    <rPh sb="0" eb="2">
      <t>タテモノ</t>
    </rPh>
    <phoneticPr fontId="2"/>
  </si>
  <si>
    <t>合　　　　　　　計</t>
    <rPh sb="0" eb="1">
      <t>ゴウ</t>
    </rPh>
    <rPh sb="8" eb="9">
      <t>ケイ</t>
    </rPh>
    <phoneticPr fontId="2"/>
  </si>
  <si>
    <t>※</t>
    <phoneticPr fontId="2"/>
  </si>
  <si>
    <t>(注)</t>
    <rPh sb="1" eb="2">
      <t>チュウ</t>
    </rPh>
    <phoneticPr fontId="2"/>
  </si>
  <si>
    <t>建物及びその他については、簿価を記入して下さい。</t>
    <rPh sb="0" eb="2">
      <t>タテモノ</t>
    </rPh>
    <rPh sb="2" eb="3">
      <t>オヨ</t>
    </rPh>
    <rPh sb="6" eb="7">
      <t>タ</t>
    </rPh>
    <rPh sb="13" eb="14">
      <t>ボ</t>
    </rPh>
    <rPh sb="14" eb="15">
      <t>アタイ</t>
    </rPh>
    <rPh sb="16" eb="18">
      <t>キニュウ</t>
    </rPh>
    <rPh sb="20" eb="21">
      <t>クダ</t>
    </rPh>
    <phoneticPr fontId="2"/>
  </si>
  <si>
    <t>　　　合　　　　計　  　A</t>
    <rPh sb="3" eb="9">
      <t>ゴウケイ</t>
    </rPh>
    <phoneticPr fontId="2"/>
  </si>
  <si>
    <t>(４）事業活動収支計算書 （学校法人全体）</t>
    <rPh sb="3" eb="5">
      <t>ジギョウ</t>
    </rPh>
    <rPh sb="5" eb="7">
      <t>カツドウ</t>
    </rPh>
    <rPh sb="7" eb="9">
      <t>シュウシ</t>
    </rPh>
    <rPh sb="9" eb="12">
      <t>ケイサンショ</t>
    </rPh>
    <rPh sb="14" eb="16">
      <t>ガッコウ</t>
    </rPh>
    <rPh sb="16" eb="18">
      <t>ホウジン</t>
    </rPh>
    <rPh sb="18" eb="20">
      <t>ゼンタイ</t>
    </rPh>
    <phoneticPr fontId="2"/>
  </si>
  <si>
    <t>事業活動収入計　　A</t>
    <rPh sb="0" eb="2">
      <t>ジギョウ</t>
    </rPh>
    <rPh sb="2" eb="4">
      <t>カツドウ</t>
    </rPh>
    <rPh sb="4" eb="6">
      <t>シュウニュウ</t>
    </rPh>
    <rPh sb="6" eb="7">
      <t>ケイ</t>
    </rPh>
    <phoneticPr fontId="2"/>
  </si>
  <si>
    <t>事業活動支出計　　B</t>
    <rPh sb="0" eb="2">
      <t>ジギョウ</t>
    </rPh>
    <rPh sb="2" eb="4">
      <t>カツドウ</t>
    </rPh>
    <rPh sb="4" eb="6">
      <t>シシュツ</t>
    </rPh>
    <rPh sb="6" eb="7">
      <t>ケイ</t>
    </rPh>
    <phoneticPr fontId="2"/>
  </si>
  <si>
    <t>事業活動収支差額  　　C （A-B)</t>
    <rPh sb="0" eb="2">
      <t>ジギョウ</t>
    </rPh>
    <rPh sb="2" eb="4">
      <t>カツドウ</t>
    </rPh>
    <rPh sb="4" eb="6">
      <t>シュウシ</t>
    </rPh>
    <rPh sb="6" eb="8">
      <t>サガク</t>
    </rPh>
    <phoneticPr fontId="2"/>
  </si>
  <si>
    <t>事業活動収支差額比率　　（C/A)</t>
    <rPh sb="0" eb="2">
      <t>ジギョウ</t>
    </rPh>
    <rPh sb="2" eb="4">
      <t>カツドウ</t>
    </rPh>
    <rPh sb="4" eb="6">
      <t>シュウシ</t>
    </rPh>
    <rPh sb="6" eb="8">
      <t>サガク</t>
    </rPh>
    <rPh sb="8" eb="10">
      <t>ヒリツ</t>
    </rPh>
    <phoneticPr fontId="2"/>
  </si>
  <si>
    <t>（ ○　○　○　○ ）</t>
    <phoneticPr fontId="2"/>
  </si>
  <si>
    <t>○ ○ ○ ○</t>
    <phoneticPr fontId="2"/>
  </si>
  <si>
    <t>令</t>
    <rPh sb="0" eb="1">
      <t>レイ</t>
    </rPh>
    <phoneticPr fontId="4"/>
  </si>
  <si>
    <t>和</t>
    <rPh sb="0" eb="1">
      <t>ワ</t>
    </rPh>
    <phoneticPr fontId="4"/>
  </si>
  <si>
    <t>令和</t>
    <rPh sb="0" eb="2">
      <t>レイワ</t>
    </rPh>
    <phoneticPr fontId="2"/>
  </si>
  <si>
    <t>　理 事 長　　西　岡　憲　廣　様</t>
  </si>
  <si>
    <t>令和７年度私立高等学校経営安定資金借入申込書</t>
    <rPh sb="0" eb="2">
      <t>レイワ</t>
    </rPh>
    <rPh sb="3" eb="5">
      <t>ネンド</t>
    </rPh>
    <rPh sb="5" eb="7">
      <t>シリツ</t>
    </rPh>
    <rPh sb="7" eb="9">
      <t>コウトウ</t>
    </rPh>
    <rPh sb="9" eb="11">
      <t>ガッコウ</t>
    </rPh>
    <rPh sb="11" eb="13">
      <t>ケイエイ</t>
    </rPh>
    <rPh sb="13" eb="15">
      <t>アンテイ</t>
    </rPh>
    <rPh sb="15" eb="17">
      <t>シキン</t>
    </rPh>
    <rPh sb="17" eb="19">
      <t>カリイレ</t>
    </rPh>
    <rPh sb="19" eb="22">
      <t>モウシコミショ</t>
    </rPh>
    <phoneticPr fontId="4"/>
  </si>
  <si>
    <t>令和７年度私立高等学校経営安定資金の借入について、関係書類を添えて申込み</t>
    <rPh sb="0" eb="2">
      <t>レイワ</t>
    </rPh>
    <rPh sb="3" eb="5">
      <t>ネンド</t>
    </rPh>
    <rPh sb="5" eb="7">
      <t>シリツ</t>
    </rPh>
    <rPh sb="7" eb="9">
      <t>コウトウ</t>
    </rPh>
    <rPh sb="9" eb="11">
      <t>ガッコウ</t>
    </rPh>
    <rPh sb="11" eb="13">
      <t>ケイエイ</t>
    </rPh>
    <rPh sb="13" eb="15">
      <t>アンテイ</t>
    </rPh>
    <rPh sb="15" eb="17">
      <t>シキン</t>
    </rPh>
    <rPh sb="18" eb="20">
      <t>カリイレ</t>
    </rPh>
    <rPh sb="25" eb="27">
      <t>カンケイ</t>
    </rPh>
    <rPh sb="27" eb="29">
      <t>ショルイ</t>
    </rPh>
    <rPh sb="30" eb="31">
      <t>ソ</t>
    </rPh>
    <rPh sb="33" eb="35">
      <t>モウシコ</t>
    </rPh>
    <phoneticPr fontId="4"/>
  </si>
  <si>
    <t>R4年度</t>
    <rPh sb="2" eb="4">
      <t>ネンド</t>
    </rPh>
    <phoneticPr fontId="2"/>
  </si>
  <si>
    <t>R5年度</t>
    <rPh sb="2" eb="4">
      <t>ネンド</t>
    </rPh>
    <phoneticPr fontId="2"/>
  </si>
  <si>
    <t>R6年度</t>
    <rPh sb="2" eb="4">
      <t>ネンド</t>
    </rPh>
    <phoneticPr fontId="2"/>
  </si>
  <si>
    <t>R7年度決算見込額</t>
    <rPh sb="2" eb="4">
      <t>ネンド</t>
    </rPh>
    <rPh sb="4" eb="6">
      <t>ケッサン</t>
    </rPh>
    <rPh sb="6" eb="8">
      <t>ミコミ</t>
    </rPh>
    <rPh sb="8" eb="9">
      <t>ガク</t>
    </rPh>
    <phoneticPr fontId="2"/>
  </si>
  <si>
    <t>（１）設置学校の現況（Ｒ７．５．１現在）</t>
    <rPh sb="3" eb="5">
      <t>セッチ</t>
    </rPh>
    <rPh sb="5" eb="7">
      <t>ガッコウ</t>
    </rPh>
    <rPh sb="8" eb="10">
      <t>ゲンキョウ</t>
    </rPh>
    <rPh sb="17" eb="19">
      <t>ゲンザイ</t>
    </rPh>
    <phoneticPr fontId="2"/>
  </si>
  <si>
    <t>Ｒ６年度回数</t>
    <rPh sb="2" eb="4">
      <t>ネンド</t>
    </rPh>
    <rPh sb="4" eb="6">
      <t>カイスウ</t>
    </rPh>
    <phoneticPr fontId="2"/>
  </si>
  <si>
    <t>Ｒ ７ 年 度 対 象 事 業 借 入 金</t>
    <rPh sb="4" eb="5">
      <t>ネン</t>
    </rPh>
    <rPh sb="6" eb="7">
      <t>ド</t>
    </rPh>
    <rPh sb="8" eb="9">
      <t>ツイ</t>
    </rPh>
    <rPh sb="10" eb="11">
      <t>ゾウ</t>
    </rPh>
    <rPh sb="12" eb="13">
      <t>コト</t>
    </rPh>
    <rPh sb="14" eb="15">
      <t>ギョウ</t>
    </rPh>
    <rPh sb="16" eb="17">
      <t>シャク</t>
    </rPh>
    <rPh sb="18" eb="19">
      <t>イ</t>
    </rPh>
    <rPh sb="20" eb="21">
      <t>キン</t>
    </rPh>
    <phoneticPr fontId="2"/>
  </si>
  <si>
    <t>（２）役員の現況（Ｒ７．５．１現在）</t>
    <rPh sb="3" eb="5">
      <t>ヤクイン</t>
    </rPh>
    <rPh sb="6" eb="8">
      <t>ゲンキョウ</t>
    </rPh>
    <rPh sb="15" eb="17">
      <t>ゲンザイ</t>
    </rPh>
    <phoneticPr fontId="2"/>
  </si>
  <si>
    <t>R 4 決 算</t>
    <rPh sb="4" eb="5">
      <t>ケツ</t>
    </rPh>
    <rPh sb="6" eb="7">
      <t>サン</t>
    </rPh>
    <phoneticPr fontId="2"/>
  </si>
  <si>
    <t>R 5 決 算</t>
    <rPh sb="4" eb="5">
      <t>ケツ</t>
    </rPh>
    <rPh sb="6" eb="7">
      <t>サン</t>
    </rPh>
    <phoneticPr fontId="2"/>
  </si>
  <si>
    <t>R 6 決 算</t>
    <rPh sb="4" eb="5">
      <t>ケツ</t>
    </rPh>
    <rPh sb="6" eb="7">
      <t>サン</t>
    </rPh>
    <phoneticPr fontId="2"/>
  </si>
  <si>
    <t>　R6決算(評価額）</t>
    <rPh sb="3" eb="4">
      <t>ケツ</t>
    </rPh>
    <rPh sb="4" eb="5">
      <t>サン</t>
    </rPh>
    <rPh sb="6" eb="9">
      <t>ヒョウカガク</t>
    </rPh>
    <phoneticPr fontId="2"/>
  </si>
  <si>
    <t>R7</t>
    <phoneticPr fontId="2"/>
  </si>
  <si>
    <t>R11以降</t>
    <rPh sb="3" eb="5">
      <t>イコウ</t>
    </rPh>
    <phoneticPr fontId="2"/>
  </si>
  <si>
    <t>(R7.3.31現在)</t>
    <rPh sb="8" eb="10">
      <t>ゲンザイ</t>
    </rPh>
    <phoneticPr fontId="2"/>
  </si>
  <si>
    <t>H31</t>
    <phoneticPr fontId="2"/>
  </si>
  <si>
    <t>R2</t>
    <phoneticPr fontId="2"/>
  </si>
  <si>
    <t>R4</t>
    <phoneticPr fontId="2"/>
  </si>
  <si>
    <t>R8</t>
    <phoneticPr fontId="2"/>
  </si>
  <si>
    <t>R9</t>
    <phoneticPr fontId="2"/>
  </si>
  <si>
    <t>R10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</si>
</sst>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Red]\-#,##0.0"/>
    <numFmt numFmtId="178" formatCode="0.0%"/>
    <numFmt numFmtId="179" formatCode="0.0"/>
  </numFmts>
  <fonts count="1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8"/>
      <name val="ＭＳ 明朝"/>
      <family val="1"/>
      <charset val="128"/>
    </font>
    <font>
      <sz val="14"/>
      <name val="ＭＳ 明朝"/>
      <family val="1"/>
      <charset val="128"/>
    </font>
    <font>
      <sz val="14"/>
      <name val="ARP丸ゴシック体M"/>
      <family val="3"/>
      <charset val="128"/>
    </font>
    <font>
      <sz val="11"/>
      <name val="ＭＳ 明朝"/>
      <family val="1"/>
      <charset val="128"/>
    </font>
    <font>
      <sz val="10"/>
      <name val="ＭＳ 明朝"/>
      <family val="1"/>
      <charset val="128"/>
    </font>
    <font>
      <sz val="13"/>
      <name val="ＭＳ 明朝"/>
      <family val="1"/>
      <charset val="128"/>
    </font>
    <font>
      <sz val="16"/>
      <name val="ARP丸ゴシック体M"/>
      <family val="3"/>
      <charset val="128"/>
    </font>
    <font>
      <u/>
      <sz val="12"/>
      <name val="ＭＳ 明朝"/>
      <family val="1"/>
      <charset val="128"/>
    </font>
    <font>
      <u/>
      <sz val="11"/>
      <name val="ＭＳ 明朝"/>
      <family val="1"/>
      <charset val="128"/>
    </font>
    <font>
      <sz val="18"/>
      <name val="ＭＳ 明朝"/>
      <family val="1"/>
      <charset val="128"/>
    </font>
  </fonts>
  <fills count="2">
    <fill>
      <patternFill patternType="none"/>
    </fill>
    <fill>
      <patternFill patternType="gray125"/>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left/>
      <right style="hair">
        <color indexed="64"/>
      </right>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diagonalUp="1">
      <left style="hair">
        <color indexed="64"/>
      </left>
      <right style="hair">
        <color indexed="64"/>
      </right>
      <top/>
      <bottom style="thin">
        <color indexed="64"/>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style="hair">
        <color indexed="64"/>
      </right>
      <top style="hair">
        <color indexed="64"/>
      </top>
      <bottom style="thin">
        <color indexed="64"/>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thin">
        <color indexed="64"/>
      </top>
      <bottom style="hair">
        <color indexed="64"/>
      </bottom>
      <diagonal/>
    </border>
    <border>
      <left/>
      <right style="double">
        <color indexed="64"/>
      </right>
      <top style="double">
        <color indexed="64"/>
      </top>
      <bottom style="double">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59">
    <xf numFmtId="0" fontId="0" fillId="0" borderId="0" xfId="0"/>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distributed" vertical="center"/>
    </xf>
    <xf numFmtId="49" fontId="3"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38" fontId="3" fillId="0" borderId="0" xfId="2" applyFont="1" applyFill="1" applyBorder="1" applyAlignment="1">
      <alignment horizontal="left" vertical="center"/>
    </xf>
    <xf numFmtId="176" fontId="3" fillId="0" borderId="7" xfId="2" applyNumberFormat="1" applyFont="1" applyFill="1" applyBorder="1" applyAlignment="1">
      <alignment horizontal="right" vertical="center"/>
    </xf>
    <xf numFmtId="0" fontId="6" fillId="0" borderId="0" xfId="0" applyFont="1" applyAlignment="1">
      <alignment horizontal="center" vertical="center"/>
    </xf>
    <xf numFmtId="38" fontId="3" fillId="0" borderId="13" xfId="2" applyFont="1" applyFill="1" applyBorder="1" applyAlignment="1">
      <alignment horizontal="left" vertical="center"/>
    </xf>
    <xf numFmtId="38" fontId="3" fillId="0" borderId="14" xfId="2" applyFont="1" applyFill="1" applyBorder="1" applyAlignment="1">
      <alignment horizontal="left" vertical="center"/>
    </xf>
    <xf numFmtId="38" fontId="3" fillId="0" borderId="15" xfId="2" applyFont="1" applyFill="1" applyBorder="1" applyAlignment="1">
      <alignment horizontal="left" vertical="center"/>
    </xf>
    <xf numFmtId="38" fontId="7" fillId="0" borderId="14" xfId="2" applyFont="1" applyFill="1" applyBorder="1" applyAlignment="1">
      <alignment horizontal="left" vertical="center"/>
    </xf>
    <xf numFmtId="38" fontId="7" fillId="0" borderId="14" xfId="2" applyFont="1" applyFill="1" applyBorder="1" applyAlignment="1">
      <alignment horizontal="right" vertical="center"/>
    </xf>
    <xf numFmtId="38" fontId="7" fillId="0" borderId="14" xfId="2" applyFont="1" applyFill="1" applyBorder="1" applyAlignment="1">
      <alignment horizontal="center" vertical="center"/>
    </xf>
    <xf numFmtId="38" fontId="3" fillId="0" borderId="0" xfId="2" applyFont="1" applyFill="1" applyBorder="1" applyAlignment="1">
      <alignment horizontal="right" vertical="center"/>
    </xf>
    <xf numFmtId="0" fontId="8" fillId="0" borderId="0" xfId="0" applyFont="1" applyFill="1" applyBorder="1" applyAlignment="1">
      <alignment horizontal="left" vertical="center"/>
    </xf>
    <xf numFmtId="0" fontId="7" fillId="0" borderId="0" xfId="0" applyFont="1" applyFill="1" applyBorder="1" applyAlignment="1">
      <alignment horizontal="distributed" vertical="center"/>
    </xf>
    <xf numFmtId="0" fontId="7" fillId="0" borderId="0" xfId="0" applyFont="1" applyBorder="1" applyAlignment="1">
      <alignment vertical="center"/>
    </xf>
    <xf numFmtId="0" fontId="3" fillId="0" borderId="0" xfId="0" applyFont="1" applyBorder="1" applyAlignment="1">
      <alignment vertical="center"/>
    </xf>
    <xf numFmtId="38" fontId="7" fillId="0" borderId="0" xfId="2" applyFont="1" applyFill="1" applyBorder="1" applyAlignment="1">
      <alignment horizontal="left" vertical="center"/>
    </xf>
    <xf numFmtId="178" fontId="7" fillId="0" borderId="0" xfId="1" applyNumberFormat="1" applyFont="1" applyFill="1" applyBorder="1" applyAlignment="1">
      <alignment horizontal="right" vertical="center"/>
    </xf>
    <xf numFmtId="0" fontId="7" fillId="0" borderId="0" xfId="0" applyFont="1" applyFill="1" applyBorder="1" applyAlignment="1">
      <alignment horizontal="center" vertical="center" textRotation="255"/>
    </xf>
    <xf numFmtId="38" fontId="7" fillId="0" borderId="0" xfId="2" applyFont="1" applyFill="1" applyBorder="1" applyAlignment="1">
      <alignment horizontal="right" vertical="center"/>
    </xf>
    <xf numFmtId="38" fontId="8" fillId="0" borderId="0" xfId="2" applyFont="1" applyFill="1" applyBorder="1" applyAlignment="1">
      <alignment horizontal="right" vertical="center" shrinkToFit="1"/>
    </xf>
    <xf numFmtId="0" fontId="8" fillId="0" borderId="0" xfId="0" applyFont="1" applyBorder="1" applyAlignment="1">
      <alignment horizontal="center" vertical="center" shrinkToFit="1"/>
    </xf>
    <xf numFmtId="38" fontId="8" fillId="0" borderId="0" xfId="0" applyNumberFormat="1" applyFont="1" applyBorder="1" applyAlignment="1">
      <alignment horizontal="right" vertical="center"/>
    </xf>
    <xf numFmtId="0" fontId="8" fillId="0" borderId="0" xfId="0" applyFont="1" applyBorder="1" applyAlignment="1">
      <alignment horizontal="right" vertical="center"/>
    </xf>
    <xf numFmtId="0" fontId="8" fillId="0" borderId="17" xfId="0" applyFont="1" applyBorder="1" applyAlignment="1">
      <alignment vertical="center"/>
    </xf>
    <xf numFmtId="0" fontId="8" fillId="0" borderId="10" xfId="0" applyFont="1" applyBorder="1" applyAlignment="1">
      <alignment vertical="center"/>
    </xf>
    <xf numFmtId="0" fontId="8" fillId="0" borderId="18" xfId="0" applyFont="1" applyBorder="1" applyAlignment="1">
      <alignment vertical="center"/>
    </xf>
    <xf numFmtId="0" fontId="8" fillId="0" borderId="14" xfId="0" applyFont="1" applyBorder="1" applyAlignment="1">
      <alignment vertical="center"/>
    </xf>
    <xf numFmtId="0" fontId="7" fillId="0" borderId="22" xfId="0" applyFont="1" applyFill="1" applyBorder="1" applyAlignment="1">
      <alignment horizontal="distributed" vertical="center"/>
    </xf>
    <xf numFmtId="0" fontId="3" fillId="0" borderId="17" xfId="0" applyFont="1" applyFill="1" applyBorder="1" applyAlignment="1">
      <alignment horizontal="center" vertical="center"/>
    </xf>
    <xf numFmtId="0" fontId="3" fillId="0" borderId="0" xfId="0" applyFont="1" applyAlignment="1">
      <alignment vertical="center"/>
    </xf>
    <xf numFmtId="0" fontId="7" fillId="0" borderId="2" xfId="0" applyFont="1" applyFill="1" applyBorder="1" applyAlignment="1">
      <alignment horizontal="left" vertical="center"/>
    </xf>
    <xf numFmtId="0" fontId="3" fillId="0" borderId="2" xfId="0" applyFont="1" applyFill="1" applyBorder="1" applyAlignment="1">
      <alignment horizontal="distributed" vertical="center"/>
    </xf>
    <xf numFmtId="0" fontId="3" fillId="0" borderId="3"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horizontal="distributed"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9" fillId="0" borderId="0" xfId="0" applyFont="1" applyFill="1" applyBorder="1" applyAlignment="1">
      <alignment vertical="center"/>
    </xf>
    <xf numFmtId="0" fontId="3" fillId="0" borderId="0" xfId="0" applyFont="1" applyFill="1" applyBorder="1" applyAlignment="1">
      <alignment vertical="center"/>
    </xf>
    <xf numFmtId="0" fontId="9" fillId="0" borderId="0" xfId="0" applyFont="1" applyFill="1" applyBorder="1" applyAlignment="1">
      <alignment horizontal="distributed" vertical="center"/>
    </xf>
    <xf numFmtId="0" fontId="7" fillId="0" borderId="0" xfId="0" applyFont="1" applyFill="1" applyBorder="1" applyAlignment="1">
      <alignment vertical="center"/>
    </xf>
    <xf numFmtId="0" fontId="10" fillId="0" borderId="0" xfId="0" applyFont="1" applyAlignment="1">
      <alignment horizontal="center" vertical="center"/>
    </xf>
    <xf numFmtId="0" fontId="7" fillId="0" borderId="18" xfId="0" applyFont="1" applyFill="1" applyBorder="1" applyAlignment="1">
      <alignment horizontal="distributed" vertical="center"/>
    </xf>
    <xf numFmtId="0" fontId="7" fillId="0" borderId="24" xfId="0" applyFont="1" applyFill="1" applyBorder="1" applyAlignment="1">
      <alignment horizontal="distributed" vertical="center"/>
    </xf>
    <xf numFmtId="0" fontId="7" fillId="0" borderId="25" xfId="0" applyFont="1" applyFill="1" applyBorder="1" applyAlignment="1">
      <alignment horizontal="distributed" vertical="center"/>
    </xf>
    <xf numFmtId="0" fontId="7" fillId="0" borderId="26" xfId="0" applyFont="1" applyFill="1" applyBorder="1" applyAlignment="1">
      <alignment horizontal="distributed" vertical="center"/>
    </xf>
    <xf numFmtId="0" fontId="7" fillId="0" borderId="27" xfId="0" applyFont="1" applyFill="1" applyBorder="1" applyAlignment="1">
      <alignment horizontal="distributed" vertical="center"/>
    </xf>
    <xf numFmtId="0" fontId="7" fillId="0" borderId="28" xfId="0" applyFont="1" applyFill="1" applyBorder="1" applyAlignment="1">
      <alignment horizontal="distributed" vertical="center"/>
    </xf>
    <xf numFmtId="0" fontId="3" fillId="0" borderId="10" xfId="0" applyFont="1" applyFill="1" applyBorder="1" applyAlignment="1">
      <alignment horizontal="distributed" vertical="center"/>
    </xf>
    <xf numFmtId="0" fontId="7" fillId="0" borderId="29" xfId="0" applyFont="1" applyFill="1" applyBorder="1" applyAlignment="1">
      <alignment horizontal="distributed" vertical="center"/>
    </xf>
    <xf numFmtId="0" fontId="7" fillId="0" borderId="30" xfId="0" applyFont="1" applyFill="1" applyBorder="1" applyAlignment="1">
      <alignment horizontal="distributed" vertical="center"/>
    </xf>
    <xf numFmtId="0" fontId="7" fillId="0" borderId="31" xfId="0" applyFont="1" applyFill="1" applyBorder="1" applyAlignment="1">
      <alignment horizontal="distributed" vertical="center"/>
    </xf>
    <xf numFmtId="0" fontId="7" fillId="0" borderId="20" xfId="0" applyFont="1" applyFill="1" applyBorder="1" applyAlignment="1">
      <alignment horizontal="distributed" vertical="center"/>
    </xf>
    <xf numFmtId="0" fontId="9" fillId="0" borderId="0" xfId="0" applyFont="1" applyFill="1" applyBorder="1" applyAlignment="1">
      <alignment horizontal="left" vertical="center"/>
    </xf>
    <xf numFmtId="0" fontId="7" fillId="0" borderId="19" xfId="0" applyFont="1" applyFill="1" applyBorder="1" applyAlignment="1">
      <alignment horizontal="distributed" vertical="center"/>
    </xf>
    <xf numFmtId="0" fontId="7" fillId="0" borderId="32" xfId="0" applyFont="1" applyFill="1" applyBorder="1" applyAlignment="1">
      <alignment horizontal="distributed" vertical="center"/>
    </xf>
    <xf numFmtId="0" fontId="7" fillId="0" borderId="33" xfId="0" applyFont="1" applyFill="1" applyBorder="1" applyAlignment="1">
      <alignment horizontal="distributed" vertical="center"/>
    </xf>
    <xf numFmtId="0" fontId="7" fillId="0" borderId="21" xfId="0" applyFont="1" applyFill="1" applyBorder="1" applyAlignment="1">
      <alignment horizontal="distributed" vertical="center"/>
    </xf>
    <xf numFmtId="0" fontId="7" fillId="0" borderId="34" xfId="0" applyFont="1" applyFill="1" applyBorder="1" applyAlignment="1">
      <alignment horizontal="distributed" vertical="center"/>
    </xf>
    <xf numFmtId="0" fontId="7" fillId="0" borderId="35" xfId="0" applyFont="1" applyFill="1" applyBorder="1" applyAlignment="1">
      <alignment horizontal="distributed" vertical="center"/>
    </xf>
    <xf numFmtId="0" fontId="3" fillId="0" borderId="5" xfId="0" applyFont="1" applyFill="1" applyBorder="1" applyAlignment="1">
      <alignment horizontal="center" vertical="center"/>
    </xf>
    <xf numFmtId="176" fontId="3" fillId="0" borderId="8" xfId="2" applyNumberFormat="1" applyFont="1" applyFill="1" applyBorder="1" applyAlignment="1">
      <alignment horizontal="right" vertical="center"/>
    </xf>
    <xf numFmtId="0" fontId="3" fillId="0" borderId="1" xfId="0" applyFont="1" applyFill="1" applyBorder="1" applyAlignment="1">
      <alignment horizontal="center" vertical="center"/>
    </xf>
    <xf numFmtId="0" fontId="7" fillId="0" borderId="36" xfId="0" applyFont="1" applyFill="1" applyBorder="1" applyAlignment="1">
      <alignment horizontal="distributed" vertical="center"/>
    </xf>
    <xf numFmtId="0" fontId="7" fillId="0" borderId="16" xfId="0" applyFont="1" applyFill="1" applyBorder="1" applyAlignment="1">
      <alignment horizontal="distributed" vertical="center"/>
    </xf>
    <xf numFmtId="0" fontId="7" fillId="0" borderId="37" xfId="0" applyFont="1" applyFill="1" applyBorder="1" applyAlignment="1">
      <alignment horizontal="distributed" vertical="center"/>
    </xf>
    <xf numFmtId="0" fontId="7" fillId="0" borderId="17" xfId="0" applyFont="1" applyFill="1" applyBorder="1" applyAlignment="1">
      <alignment horizontal="center" vertical="center"/>
    </xf>
    <xf numFmtId="0" fontId="7" fillId="0" borderId="11" xfId="0" applyFont="1" applyFill="1" applyBorder="1" applyAlignment="1">
      <alignment horizontal="distributed" vertical="center"/>
    </xf>
    <xf numFmtId="0" fontId="7" fillId="0" borderId="17" xfId="0" applyFont="1" applyFill="1" applyBorder="1" applyAlignment="1">
      <alignment horizontal="distributed" vertical="center"/>
    </xf>
    <xf numFmtId="0" fontId="7" fillId="0" borderId="10" xfId="0" applyFont="1" applyFill="1" applyBorder="1" applyAlignment="1">
      <alignment horizontal="distributed" vertical="center"/>
    </xf>
    <xf numFmtId="0" fontId="3" fillId="0" borderId="4"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38" fontId="7" fillId="0" borderId="11" xfId="2" applyFont="1" applyFill="1" applyBorder="1" applyAlignment="1">
      <alignment horizontal="right" vertical="center"/>
    </xf>
    <xf numFmtId="0" fontId="7" fillId="0" borderId="38" xfId="0" applyFont="1" applyFill="1" applyBorder="1" applyAlignment="1">
      <alignment horizontal="distributed" vertical="center"/>
    </xf>
    <xf numFmtId="0" fontId="7" fillId="0" borderId="14" xfId="0" applyFont="1" applyFill="1" applyBorder="1" applyAlignment="1">
      <alignment horizontal="distributed" vertical="center"/>
    </xf>
    <xf numFmtId="0" fontId="7" fillId="0" borderId="39" xfId="0" applyFont="1" applyFill="1" applyBorder="1" applyAlignment="1">
      <alignment horizontal="distributed" vertical="center"/>
    </xf>
    <xf numFmtId="38" fontId="3" fillId="0" borderId="7" xfId="2" applyFont="1" applyFill="1" applyBorder="1" applyAlignment="1">
      <alignment horizontal="righ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xf>
    <xf numFmtId="0" fontId="7" fillId="0" borderId="6" xfId="0" applyFont="1" applyFill="1" applyBorder="1" applyAlignment="1">
      <alignment horizontal="left" vertical="center"/>
    </xf>
    <xf numFmtId="38" fontId="3" fillId="0" borderId="11" xfId="2" applyFont="1" applyFill="1" applyBorder="1" applyAlignment="1">
      <alignment horizontal="left" vertical="center"/>
    </xf>
    <xf numFmtId="38" fontId="3" fillId="0" borderId="23" xfId="2" applyFont="1" applyFill="1" applyBorder="1" applyAlignment="1">
      <alignment horizontal="left" vertical="center"/>
    </xf>
    <xf numFmtId="0" fontId="3" fillId="0" borderId="40"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9" xfId="0" applyFont="1" applyFill="1" applyBorder="1" applyAlignment="1">
      <alignment horizontal="left" vertical="center"/>
    </xf>
    <xf numFmtId="0" fontId="3" fillId="0" borderId="37" xfId="0" applyFont="1" applyFill="1" applyBorder="1" applyAlignment="1">
      <alignment horizontal="left" vertical="center"/>
    </xf>
    <xf numFmtId="38" fontId="3" fillId="0" borderId="16" xfId="2" applyFont="1" applyFill="1" applyBorder="1" applyAlignment="1">
      <alignment horizontal="left" vertical="center"/>
    </xf>
    <xf numFmtId="38" fontId="3" fillId="0" borderId="19" xfId="2" applyFont="1" applyFill="1" applyBorder="1" applyAlignment="1">
      <alignment horizontal="left" vertical="center"/>
    </xf>
    <xf numFmtId="38" fontId="3" fillId="0" borderId="37" xfId="2" applyFont="1" applyFill="1" applyBorder="1" applyAlignment="1">
      <alignment horizontal="left" vertical="center"/>
    </xf>
    <xf numFmtId="38" fontId="7" fillId="0" borderId="11" xfId="2" applyFont="1" applyFill="1" applyBorder="1" applyAlignment="1">
      <alignment horizontal="left" vertical="center"/>
    </xf>
    <xf numFmtId="38" fontId="7" fillId="0" borderId="11" xfId="2" applyFont="1" applyFill="1" applyBorder="1" applyAlignment="1">
      <alignment horizontal="center" vertical="center"/>
    </xf>
    <xf numFmtId="0" fontId="8" fillId="0" borderId="11" xfId="0" applyFont="1" applyBorder="1" applyAlignment="1">
      <alignment vertical="center"/>
    </xf>
    <xf numFmtId="0" fontId="8" fillId="0" borderId="23" xfId="0" applyFont="1" applyBorder="1" applyAlignment="1">
      <alignment vertical="center"/>
    </xf>
    <xf numFmtId="0" fontId="8" fillId="0" borderId="13" xfId="0" applyFont="1" applyBorder="1" applyAlignment="1">
      <alignment vertical="center"/>
    </xf>
    <xf numFmtId="0" fontId="8" fillId="0" borderId="9" xfId="0" applyFont="1" applyBorder="1" applyAlignment="1">
      <alignment vertical="center"/>
    </xf>
    <xf numFmtId="0" fontId="8" fillId="0" borderId="44" xfId="0" applyFont="1" applyBorder="1" applyAlignment="1">
      <alignment vertical="center"/>
    </xf>
    <xf numFmtId="0" fontId="8" fillId="0" borderId="15"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right" vertical="center"/>
    </xf>
    <xf numFmtId="0" fontId="7" fillId="0" borderId="1" xfId="0" applyFont="1" applyFill="1" applyBorder="1" applyAlignment="1">
      <alignment horizontal="left" vertical="center"/>
    </xf>
    <xf numFmtId="0" fontId="7" fillId="0" borderId="4" xfId="0" applyFont="1" applyFill="1" applyBorder="1" applyAlignment="1">
      <alignment horizontal="right" vertical="center"/>
    </xf>
    <xf numFmtId="0" fontId="4" fillId="0" borderId="43" xfId="0" applyFont="1" applyFill="1" applyBorder="1" applyAlignment="1">
      <alignment horizontal="center" vertical="top"/>
    </xf>
    <xf numFmtId="0" fontId="4" fillId="0" borderId="41"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2" xfId="0" applyFont="1" applyFill="1" applyBorder="1" applyAlignment="1">
      <alignment horizontal="center" vertical="top"/>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7" fillId="0" borderId="45" xfId="0" applyFont="1" applyFill="1" applyBorder="1" applyAlignment="1">
      <alignment horizontal="distributed" vertical="center"/>
    </xf>
    <xf numFmtId="0" fontId="7" fillId="0" borderId="46" xfId="0" applyFont="1" applyFill="1" applyBorder="1" applyAlignment="1">
      <alignment horizontal="distributed" vertical="center"/>
    </xf>
    <xf numFmtId="0" fontId="7" fillId="0" borderId="47" xfId="0" applyFont="1" applyFill="1" applyBorder="1" applyAlignment="1">
      <alignment horizontal="distributed" vertical="center"/>
    </xf>
    <xf numFmtId="0" fontId="7" fillId="0" borderId="48" xfId="0" applyFont="1" applyFill="1" applyBorder="1" applyAlignment="1">
      <alignment horizontal="distributed" vertical="center"/>
    </xf>
    <xf numFmtId="0" fontId="7" fillId="0" borderId="49" xfId="0" applyFont="1" applyFill="1" applyBorder="1" applyAlignment="1">
      <alignment horizontal="distributed" vertical="center"/>
    </xf>
    <xf numFmtId="0" fontId="3" fillId="0" borderId="7" xfId="0" applyFont="1" applyFill="1" applyBorder="1" applyAlignment="1"/>
    <xf numFmtId="0" fontId="3" fillId="0" borderId="0" xfId="0" applyFont="1" applyFill="1" applyBorder="1" applyAlignment="1"/>
    <xf numFmtId="0" fontId="3" fillId="0" borderId="43" xfId="0" applyFont="1" applyFill="1" applyBorder="1" applyAlignment="1"/>
    <xf numFmtId="0" fontId="3" fillId="0" borderId="0" xfId="0" applyFont="1" applyFill="1" applyBorder="1" applyAlignment="1">
      <alignment horizontal="distributed"/>
    </xf>
    <xf numFmtId="0" fontId="9" fillId="0" borderId="0" xfId="0" applyFont="1" applyFill="1" applyBorder="1" applyAlignment="1">
      <alignment horizontal="left"/>
    </xf>
    <xf numFmtId="0" fontId="9" fillId="0" borderId="0" xfId="0" applyFont="1" applyFill="1" applyBorder="1" applyAlignment="1"/>
    <xf numFmtId="0" fontId="9" fillId="0" borderId="7" xfId="0" applyFont="1" applyFill="1" applyBorder="1" applyAlignment="1">
      <alignment horizontal="left"/>
    </xf>
    <xf numFmtId="0" fontId="9" fillId="0" borderId="7" xfId="0" applyFont="1" applyFill="1" applyBorder="1" applyAlignment="1"/>
    <xf numFmtId="0" fontId="3" fillId="0" borderId="7" xfId="0" applyFont="1" applyFill="1" applyBorder="1" applyAlignment="1">
      <alignment horizontal="left"/>
    </xf>
    <xf numFmtId="0" fontId="9" fillId="0" borderId="7" xfId="0" applyFont="1" applyFill="1" applyBorder="1" applyAlignment="1">
      <alignment horizontal="center"/>
    </xf>
    <xf numFmtId="0" fontId="9" fillId="0" borderId="0" xfId="0" applyFont="1" applyFill="1" applyBorder="1" applyAlignment="1">
      <alignment horizontal="center"/>
    </xf>
    <xf numFmtId="0" fontId="3" fillId="0" borderId="0" xfId="0" applyFont="1" applyFill="1" applyBorder="1" applyAlignment="1">
      <alignment horizontal="left"/>
    </xf>
    <xf numFmtId="0" fontId="7" fillId="0" borderId="40" xfId="0" applyFont="1" applyFill="1" applyBorder="1" applyAlignment="1">
      <alignment horizontal="distributed" vertical="center"/>
    </xf>
    <xf numFmtId="0" fontId="7" fillId="0" borderId="43" xfId="0" applyFont="1" applyFill="1" applyBorder="1" applyAlignment="1">
      <alignment horizontal="distributed" vertical="center"/>
    </xf>
    <xf numFmtId="0" fontId="3" fillId="0" borderId="7" xfId="0" applyFont="1" applyFill="1" applyBorder="1" applyAlignment="1">
      <alignment horizontal="distributed"/>
    </xf>
    <xf numFmtId="38" fontId="3" fillId="0" borderId="7" xfId="2" applyFont="1" applyFill="1" applyBorder="1" applyAlignment="1">
      <alignment horizontal="right"/>
    </xf>
    <xf numFmtId="0" fontId="3" fillId="0" borderId="2" xfId="0" applyFont="1" applyFill="1" applyBorder="1" applyAlignment="1">
      <alignment horizontal="left"/>
    </xf>
    <xf numFmtId="38" fontId="3" fillId="0" borderId="0" xfId="2" applyFont="1" applyFill="1" applyBorder="1" applyAlignment="1">
      <alignment horizontal="left"/>
    </xf>
    <xf numFmtId="38" fontId="3" fillId="0" borderId="7" xfId="2" applyFont="1" applyFill="1" applyBorder="1" applyAlignment="1">
      <alignment horizontal="left"/>
    </xf>
    <xf numFmtId="49" fontId="3" fillId="0" borderId="0" xfId="0" applyNumberFormat="1" applyFont="1" applyFill="1" applyBorder="1" applyAlignment="1">
      <alignment horizontal="left" vertical="center"/>
    </xf>
    <xf numFmtId="0" fontId="3" fillId="0" borderId="18" xfId="0" applyFont="1" applyFill="1" applyBorder="1" applyAlignment="1">
      <alignment horizontal="distributed" vertical="center"/>
    </xf>
    <xf numFmtId="0" fontId="3" fillId="0" borderId="41" xfId="0" applyFont="1" applyFill="1" applyBorder="1" applyAlignment="1">
      <alignment horizontal="distributed" vertical="center"/>
    </xf>
    <xf numFmtId="0" fontId="3" fillId="0" borderId="6" xfId="0" applyFont="1" applyFill="1" applyBorder="1" applyAlignment="1">
      <alignment horizontal="left" vertical="center"/>
    </xf>
    <xf numFmtId="0" fontId="11" fillId="0" borderId="0" xfId="0" applyFont="1" applyFill="1" applyBorder="1" applyAlignment="1">
      <alignment horizontal="left" vertical="center"/>
    </xf>
    <xf numFmtId="0" fontId="6" fillId="0" borderId="0" xfId="0" applyFont="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41" xfId="0" applyFont="1" applyFill="1" applyBorder="1" applyAlignment="1">
      <alignment horizontal="left" vertical="center"/>
    </xf>
    <xf numFmtId="0" fontId="3" fillId="0" borderId="11" xfId="0" applyFont="1" applyFill="1" applyBorder="1" applyAlignment="1">
      <alignment horizontal="left" vertical="center"/>
    </xf>
    <xf numFmtId="0" fontId="3" fillId="0" borderId="7" xfId="0" applyFont="1" applyFill="1" applyBorder="1" applyAlignment="1">
      <alignment vertical="center"/>
    </xf>
    <xf numFmtId="0" fontId="3" fillId="0" borderId="40" xfId="0" applyFont="1" applyFill="1" applyBorder="1" applyAlignment="1">
      <alignment horizontal="distributed" vertical="center"/>
    </xf>
    <xf numFmtId="0" fontId="3" fillId="0" borderId="41" xfId="0" applyFont="1" applyFill="1" applyBorder="1" applyAlignment="1">
      <alignment vertical="center"/>
    </xf>
    <xf numFmtId="0" fontId="3" fillId="0" borderId="43" xfId="0" applyFont="1" applyFill="1" applyBorder="1" applyAlignment="1">
      <alignment vertical="center"/>
    </xf>
    <xf numFmtId="0" fontId="4" fillId="0" borderId="41" xfId="0" applyFont="1" applyFill="1" applyBorder="1" applyAlignment="1">
      <alignment horizontal="center" vertical="top"/>
    </xf>
    <xf numFmtId="0" fontId="3" fillId="0" borderId="11" xfId="0" applyFont="1" applyFill="1" applyBorder="1" applyAlignment="1">
      <alignment vertical="center"/>
    </xf>
    <xf numFmtId="0" fontId="3" fillId="0" borderId="11" xfId="0" applyFont="1" applyFill="1" applyBorder="1" applyAlignment="1">
      <alignment horizontal="distributed" vertical="center"/>
    </xf>
    <xf numFmtId="0" fontId="12" fillId="0" borderId="0" xfId="0" applyFont="1" applyFill="1" applyBorder="1" applyAlignment="1">
      <alignment vertical="center"/>
    </xf>
    <xf numFmtId="0" fontId="12" fillId="0" borderId="0" xfId="0" applyFont="1" applyFill="1" applyBorder="1" applyAlignment="1">
      <alignment horizontal="distributed" vertical="center"/>
    </xf>
    <xf numFmtId="0" fontId="3" fillId="0" borderId="43" xfId="0" applyFont="1" applyFill="1" applyBorder="1" applyAlignment="1">
      <alignment horizontal="distributed" vertical="center" justifyLastLine="1"/>
    </xf>
    <xf numFmtId="0" fontId="3" fillId="0" borderId="41" xfId="0" applyFont="1" applyFill="1" applyBorder="1" applyAlignment="1">
      <alignment horizontal="distributed" vertical="center" justifyLastLine="1"/>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38" fontId="8" fillId="0" borderId="0" xfId="2" applyFont="1" applyBorder="1" applyAlignment="1">
      <alignment horizontal="right" vertical="center" shrinkToFit="1"/>
    </xf>
    <xf numFmtId="0" fontId="3" fillId="0" borderId="0" xfId="0" applyFont="1" applyFill="1" applyBorder="1" applyAlignment="1">
      <alignment horizontal="left" vertical="center"/>
    </xf>
    <xf numFmtId="0" fontId="3" fillId="0" borderId="40" xfId="0" applyFont="1" applyFill="1" applyBorder="1" applyAlignment="1">
      <alignment horizontal="distributed" vertical="center" justifyLastLine="1"/>
    </xf>
    <xf numFmtId="0" fontId="3" fillId="0" borderId="43" xfId="0" applyFont="1" applyFill="1" applyBorder="1" applyAlignment="1">
      <alignment horizontal="distributed" vertical="center" justifyLastLine="1"/>
    </xf>
    <xf numFmtId="0" fontId="3" fillId="0" borderId="41" xfId="0" applyFont="1" applyFill="1" applyBorder="1" applyAlignment="1">
      <alignment horizontal="distributed" vertical="center" justifyLastLine="1"/>
    </xf>
    <xf numFmtId="0" fontId="3" fillId="0" borderId="43" xfId="0" applyFont="1" applyFill="1" applyBorder="1" applyAlignment="1">
      <alignment horizontal="left" vertical="center"/>
    </xf>
    <xf numFmtId="38" fontId="3" fillId="0" borderId="7" xfId="2"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49" fontId="3" fillId="0" borderId="0" xfId="0" applyNumberFormat="1" applyFont="1" applyFill="1" applyBorder="1" applyAlignment="1">
      <alignment horizontal="center" vertical="center"/>
    </xf>
    <xf numFmtId="0" fontId="3" fillId="0" borderId="1" xfId="0" applyFont="1" applyFill="1" applyBorder="1" applyAlignment="1">
      <alignment horizontal="distributed" vertical="center" justifyLastLine="1"/>
    </xf>
    <xf numFmtId="0" fontId="3" fillId="0" borderId="2" xfId="0" applyFont="1" applyFill="1" applyBorder="1" applyAlignment="1">
      <alignment horizontal="distributed" vertical="center" justifyLastLine="1"/>
    </xf>
    <xf numFmtId="0" fontId="6" fillId="0" borderId="0" xfId="0" applyFont="1" applyFill="1" applyBorder="1" applyAlignment="1">
      <alignment horizontal="center" vertical="center"/>
    </xf>
    <xf numFmtId="176" fontId="3" fillId="0" borderId="51" xfId="2" applyNumberFormat="1" applyFont="1" applyFill="1" applyBorder="1" applyAlignment="1">
      <alignment horizontal="right"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42" xfId="0" applyFont="1" applyFill="1" applyBorder="1" applyAlignment="1">
      <alignment horizontal="distributed" vertical="center"/>
    </xf>
    <xf numFmtId="0" fontId="3" fillId="0" borderId="51" xfId="0" applyFont="1" applyFill="1" applyBorder="1" applyAlignment="1">
      <alignment horizontal="distributed" vertical="center"/>
    </xf>
    <xf numFmtId="0" fontId="4" fillId="0" borderId="5" xfId="0" applyFont="1" applyFill="1" applyBorder="1" applyAlignment="1">
      <alignment horizontal="right" vertical="center"/>
    </xf>
    <xf numFmtId="0" fontId="4" fillId="0" borderId="42" xfId="0" applyFont="1" applyFill="1" applyBorder="1" applyAlignment="1">
      <alignment horizontal="right" vertical="center"/>
    </xf>
    <xf numFmtId="176" fontId="3" fillId="0" borderId="6" xfId="2" applyNumberFormat="1" applyFont="1" applyFill="1" applyBorder="1" applyAlignment="1">
      <alignment horizontal="right" vertical="center"/>
    </xf>
    <xf numFmtId="176" fontId="7" fillId="0" borderId="64" xfId="2" applyNumberFormat="1" applyFont="1" applyFill="1" applyBorder="1" applyAlignment="1">
      <alignment horizontal="right" vertical="center"/>
    </xf>
    <xf numFmtId="176" fontId="7" fillId="0" borderId="65" xfId="2" applyNumberFormat="1" applyFont="1" applyFill="1" applyBorder="1" applyAlignment="1">
      <alignment horizontal="right" vertical="center"/>
    </xf>
    <xf numFmtId="176" fontId="7" fillId="0" borderId="66" xfId="2" applyNumberFormat="1" applyFont="1" applyFill="1" applyBorder="1" applyAlignment="1">
      <alignment horizontal="right" vertical="center"/>
    </xf>
    <xf numFmtId="176" fontId="7" fillId="0" borderId="67" xfId="2" applyNumberFormat="1" applyFont="1" applyFill="1" applyBorder="1" applyAlignment="1">
      <alignment horizontal="right" vertical="center"/>
    </xf>
    <xf numFmtId="176" fontId="7" fillId="0" borderId="68" xfId="2" applyNumberFormat="1" applyFont="1" applyFill="1" applyBorder="1" applyAlignment="1">
      <alignment horizontal="right" vertical="center"/>
    </xf>
    <xf numFmtId="176" fontId="7" fillId="0" borderId="69" xfId="2" applyNumberFormat="1" applyFont="1" applyFill="1" applyBorder="1" applyAlignment="1">
      <alignment horizontal="right" vertical="center"/>
    </xf>
    <xf numFmtId="176" fontId="7" fillId="0" borderId="25" xfId="2" applyNumberFormat="1" applyFont="1" applyFill="1" applyBorder="1" applyAlignment="1">
      <alignment horizontal="right" vertical="center"/>
    </xf>
    <xf numFmtId="176" fontId="7" fillId="0" borderId="18" xfId="2" applyNumberFormat="1" applyFont="1" applyFill="1" applyBorder="1" applyAlignment="1">
      <alignment horizontal="right" vertical="center"/>
    </xf>
    <xf numFmtId="176" fontId="7" fillId="0" borderId="26" xfId="2" applyNumberFormat="1" applyFont="1" applyFill="1" applyBorder="1" applyAlignment="1">
      <alignment horizontal="right" vertical="center"/>
    </xf>
    <xf numFmtId="176" fontId="7" fillId="0" borderId="20" xfId="2" applyNumberFormat="1" applyFont="1" applyFill="1" applyBorder="1" applyAlignment="1">
      <alignment horizontal="right" vertical="center"/>
    </xf>
    <xf numFmtId="176" fontId="7" fillId="0" borderId="17" xfId="2" applyNumberFormat="1" applyFont="1" applyFill="1" applyBorder="1" applyAlignment="1">
      <alignment horizontal="right" vertical="center"/>
    </xf>
    <xf numFmtId="176" fontId="7" fillId="0" borderId="31" xfId="2" applyNumberFormat="1" applyFont="1" applyFill="1" applyBorder="1" applyAlignment="1">
      <alignment horizontal="right" vertical="center"/>
    </xf>
    <xf numFmtId="176" fontId="7" fillId="0" borderId="63" xfId="2" applyNumberFormat="1" applyFont="1" applyFill="1" applyBorder="1" applyAlignment="1">
      <alignment horizontal="right" vertical="center"/>
    </xf>
    <xf numFmtId="176" fontId="7" fillId="0" borderId="14" xfId="2" applyNumberFormat="1" applyFont="1" applyFill="1" applyBorder="1" applyAlignment="1">
      <alignment horizontal="right" vertical="center"/>
    </xf>
    <xf numFmtId="176" fontId="7" fillId="0" borderId="61" xfId="2" applyNumberFormat="1" applyFont="1" applyFill="1" applyBorder="1" applyAlignment="1">
      <alignment horizontal="right" vertical="center"/>
    </xf>
    <xf numFmtId="176" fontId="7" fillId="0" borderId="12" xfId="2" applyNumberFormat="1" applyFont="1" applyFill="1" applyBorder="1" applyAlignment="1">
      <alignment horizontal="right" vertical="center"/>
    </xf>
    <xf numFmtId="176" fontId="7" fillId="0" borderId="11" xfId="2" applyNumberFormat="1" applyFont="1" applyFill="1" applyBorder="1" applyAlignment="1">
      <alignment horizontal="right" vertical="center"/>
    </xf>
    <xf numFmtId="176" fontId="7" fillId="0" borderId="62" xfId="2" applyNumberFormat="1" applyFont="1" applyFill="1" applyBorder="1" applyAlignment="1">
      <alignment horizontal="right" vertical="center"/>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22" xfId="0" applyFont="1" applyFill="1" applyBorder="1" applyAlignment="1">
      <alignment horizontal="distributed" vertical="center"/>
    </xf>
    <xf numFmtId="0" fontId="7" fillId="0" borderId="30" xfId="0" applyFont="1" applyFill="1" applyBorder="1" applyAlignment="1">
      <alignment horizontal="distributed" vertical="center"/>
    </xf>
    <xf numFmtId="0" fontId="7" fillId="0" borderId="22"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176" fontId="7" fillId="0" borderId="10" xfId="2" applyNumberFormat="1" applyFont="1" applyFill="1" applyBorder="1" applyAlignment="1">
      <alignment horizontal="right" vertical="center"/>
    </xf>
    <xf numFmtId="176" fontId="7" fillId="0" borderId="34" xfId="2" applyNumberFormat="1" applyFont="1" applyFill="1" applyBorder="1" applyAlignment="1">
      <alignment horizontal="right" vertical="center"/>
    </xf>
    <xf numFmtId="176" fontId="7" fillId="0" borderId="63" xfId="2" applyNumberFormat="1" applyFont="1" applyFill="1" applyBorder="1" applyAlignment="1">
      <alignment horizontal="center" vertical="center"/>
    </xf>
    <xf numFmtId="176" fontId="7" fillId="0" borderId="14" xfId="2" applyNumberFormat="1" applyFont="1" applyFill="1" applyBorder="1" applyAlignment="1">
      <alignment horizontal="center" vertical="center"/>
    </xf>
    <xf numFmtId="176" fontId="7" fillId="0" borderId="7" xfId="2" applyNumberFormat="1" applyFont="1" applyFill="1" applyBorder="1" applyAlignment="1">
      <alignment horizontal="right" vertical="center"/>
    </xf>
    <xf numFmtId="176" fontId="7" fillId="0" borderId="70" xfId="2" applyNumberFormat="1" applyFont="1" applyFill="1" applyBorder="1" applyAlignment="1">
      <alignment horizontal="right" vertical="center"/>
    </xf>
    <xf numFmtId="176" fontId="7" fillId="0" borderId="71" xfId="2" applyNumberFormat="1" applyFont="1" applyFill="1" applyBorder="1" applyAlignment="1">
      <alignment horizontal="right" vertical="center"/>
    </xf>
    <xf numFmtId="176" fontId="7" fillId="0" borderId="72" xfId="2" applyNumberFormat="1" applyFont="1" applyFill="1" applyBorder="1" applyAlignment="1">
      <alignment horizontal="right" vertical="center"/>
    </xf>
    <xf numFmtId="176" fontId="7" fillId="0" borderId="73" xfId="2" applyNumberFormat="1" applyFont="1" applyFill="1" applyBorder="1" applyAlignment="1">
      <alignment horizontal="right" vertical="center"/>
    </xf>
    <xf numFmtId="176" fontId="7" fillId="0" borderId="2" xfId="2" applyNumberFormat="1" applyFont="1" applyFill="1" applyBorder="1" applyAlignment="1">
      <alignment horizontal="right" vertical="center"/>
    </xf>
    <xf numFmtId="0" fontId="7" fillId="0" borderId="22" xfId="0" applyFont="1" applyFill="1" applyBorder="1" applyAlignment="1">
      <alignment horizontal="distributed" vertical="center" wrapText="1"/>
    </xf>
    <xf numFmtId="0" fontId="7" fillId="0" borderId="28" xfId="0" applyFont="1" applyFill="1" applyBorder="1" applyAlignment="1">
      <alignment horizontal="center" vertical="distributed" textRotation="255" justifyLastLine="1"/>
    </xf>
    <xf numFmtId="0" fontId="7" fillId="0" borderId="29" xfId="0" applyFont="1" applyFill="1" applyBorder="1" applyAlignment="1">
      <alignment horizontal="center" vertical="distributed" textRotation="255" justifyLastLine="1"/>
    </xf>
    <xf numFmtId="0" fontId="7" fillId="0" borderId="52" xfId="0" applyFont="1" applyFill="1" applyBorder="1" applyAlignment="1">
      <alignment horizontal="center" vertical="distributed" textRotation="255" justifyLastLine="1"/>
    </xf>
    <xf numFmtId="0" fontId="7" fillId="0" borderId="24" xfId="0" applyFont="1" applyFill="1" applyBorder="1" applyAlignment="1">
      <alignment horizontal="center" vertical="distributed" textRotation="255" justifyLastLine="1"/>
    </xf>
    <xf numFmtId="0" fontId="7" fillId="0" borderId="22" xfId="0" applyFont="1" applyFill="1" applyBorder="1" applyAlignment="1">
      <alignment horizontal="center" vertical="distributed" textRotation="255" justifyLastLine="1"/>
    </xf>
    <xf numFmtId="0" fontId="7" fillId="0" borderId="53" xfId="0" applyFont="1" applyFill="1" applyBorder="1" applyAlignment="1">
      <alignment horizontal="center" vertical="distributed" textRotation="255" justifyLastLine="1"/>
    </xf>
    <xf numFmtId="0" fontId="7" fillId="0" borderId="36" xfId="0" applyFont="1" applyFill="1" applyBorder="1" applyAlignment="1">
      <alignment horizontal="center" vertical="distributed" textRotation="255" justifyLastLine="1"/>
    </xf>
    <xf numFmtId="0" fontId="6" fillId="0" borderId="0" xfId="0" applyFont="1" applyAlignment="1">
      <alignment horizontal="center" vertical="center"/>
    </xf>
    <xf numFmtId="0" fontId="7" fillId="0" borderId="54" xfId="0" applyFont="1" applyFill="1" applyBorder="1" applyAlignment="1">
      <alignment horizontal="distributed" vertical="center"/>
    </xf>
    <xf numFmtId="0" fontId="7" fillId="0" borderId="55" xfId="0" applyFont="1" applyFill="1" applyBorder="1" applyAlignment="1">
      <alignment horizontal="distributed" vertical="center"/>
    </xf>
    <xf numFmtId="0" fontId="7" fillId="0" borderId="24" xfId="0" applyFont="1" applyFill="1" applyBorder="1" applyAlignment="1">
      <alignment horizontal="distributed" vertical="center"/>
    </xf>
    <xf numFmtId="0" fontId="7" fillId="0" borderId="27" xfId="0" applyFont="1" applyFill="1" applyBorder="1" applyAlignment="1">
      <alignment horizontal="distributed" vertical="center"/>
    </xf>
    <xf numFmtId="0" fontId="7" fillId="0" borderId="54" xfId="0" applyFont="1" applyFill="1" applyBorder="1" applyAlignment="1">
      <alignment horizontal="center" vertical="distributed" textRotation="255" justifyLastLine="1"/>
    </xf>
    <xf numFmtId="0" fontId="7" fillId="0" borderId="22" xfId="0" applyFont="1" applyFill="1" applyBorder="1" applyAlignment="1">
      <alignment horizontal="distributed" vertical="center" shrinkToFit="1"/>
    </xf>
    <xf numFmtId="0" fontId="7" fillId="0" borderId="30" xfId="0" applyFont="1" applyFill="1" applyBorder="1" applyAlignment="1">
      <alignment horizontal="distributed" vertical="center" shrinkToFit="1"/>
    </xf>
    <xf numFmtId="38" fontId="7" fillId="0" borderId="14" xfId="2"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4" xfId="0" applyFont="1" applyFill="1" applyBorder="1" applyAlignment="1">
      <alignment horizontal="center" vertical="center"/>
    </xf>
    <xf numFmtId="38" fontId="3" fillId="0" borderId="14" xfId="2" applyFont="1" applyFill="1" applyBorder="1" applyAlignment="1">
      <alignment horizontal="left" vertical="center"/>
    </xf>
    <xf numFmtId="38" fontId="3" fillId="0" borderId="15" xfId="2" applyFont="1" applyFill="1" applyBorder="1" applyAlignment="1">
      <alignment horizontal="left" vertical="center"/>
    </xf>
    <xf numFmtId="0" fontId="3" fillId="0" borderId="11"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14" xfId="0" applyFont="1" applyFill="1" applyBorder="1" applyAlignment="1">
      <alignment horizontal="right" vertical="center"/>
    </xf>
    <xf numFmtId="38" fontId="3" fillId="0" borderId="14" xfId="2" applyFont="1" applyFill="1" applyBorder="1" applyAlignment="1">
      <alignment horizontal="right" vertical="center"/>
    </xf>
    <xf numFmtId="38" fontId="3" fillId="0" borderId="11" xfId="2" applyFont="1" applyFill="1" applyBorder="1" applyAlignment="1">
      <alignment horizontal="right" vertical="center"/>
    </xf>
    <xf numFmtId="0" fontId="3" fillId="0" borderId="40" xfId="0" applyFont="1" applyFill="1" applyBorder="1" applyAlignment="1">
      <alignment horizontal="center" vertical="center"/>
    </xf>
    <xf numFmtId="38" fontId="7" fillId="0" borderId="11" xfId="2" applyFont="1" applyFill="1" applyBorder="1" applyAlignment="1">
      <alignment horizontal="center" vertical="center"/>
    </xf>
    <xf numFmtId="38" fontId="3" fillId="0" borderId="11" xfId="2" applyFont="1" applyFill="1" applyBorder="1" applyAlignment="1">
      <alignment horizontal="left" vertical="center"/>
    </xf>
    <xf numFmtId="38" fontId="3" fillId="0" borderId="23" xfId="2" applyFont="1" applyFill="1" applyBorder="1" applyAlignment="1">
      <alignment horizontal="left" vertical="center"/>
    </xf>
    <xf numFmtId="38" fontId="3" fillId="0" borderId="17" xfId="2" applyFont="1" applyFill="1" applyBorder="1" applyAlignment="1">
      <alignment horizontal="left" vertical="center"/>
    </xf>
    <xf numFmtId="38" fontId="3" fillId="0" borderId="13" xfId="2" applyFont="1" applyFill="1" applyBorder="1" applyAlignment="1">
      <alignment horizontal="left" vertical="center"/>
    </xf>
    <xf numFmtId="38" fontId="3" fillId="0" borderId="17" xfId="2" applyFont="1" applyFill="1" applyBorder="1" applyAlignment="1">
      <alignment horizontal="right" vertical="center"/>
    </xf>
    <xf numFmtId="38" fontId="3" fillId="0" borderId="77" xfId="2" applyFont="1" applyFill="1" applyBorder="1" applyAlignment="1">
      <alignment horizontal="center" vertical="center"/>
    </xf>
    <xf numFmtId="177" fontId="3" fillId="0" borderId="77" xfId="2" applyNumberFormat="1" applyFont="1" applyFill="1" applyBorder="1" applyAlignment="1">
      <alignment horizontal="right" vertical="center"/>
    </xf>
    <xf numFmtId="38" fontId="3" fillId="0" borderId="40" xfId="2" applyFont="1" applyFill="1" applyBorder="1" applyAlignment="1">
      <alignment horizontal="center" vertical="center"/>
    </xf>
    <xf numFmtId="38" fontId="3" fillId="0" borderId="43" xfId="2" applyFont="1" applyFill="1" applyBorder="1" applyAlignment="1">
      <alignment horizontal="center" vertical="center"/>
    </xf>
    <xf numFmtId="38" fontId="3" fillId="0" borderId="41" xfId="2" applyFont="1" applyFill="1" applyBorder="1" applyAlignment="1">
      <alignment horizontal="center" vertical="center"/>
    </xf>
    <xf numFmtId="38" fontId="3" fillId="0" borderId="31" xfId="2" applyFont="1" applyFill="1" applyBorder="1" applyAlignment="1">
      <alignment horizontal="center" vertical="center"/>
    </xf>
    <xf numFmtId="38" fontId="3" fillId="0" borderId="22" xfId="2" applyFont="1" applyFill="1" applyBorder="1" applyAlignment="1">
      <alignment horizontal="center" vertical="center"/>
    </xf>
    <xf numFmtId="38" fontId="3" fillId="0" borderId="30" xfId="2" applyFont="1" applyFill="1" applyBorder="1" applyAlignment="1">
      <alignment horizontal="center" vertical="center"/>
    </xf>
    <xf numFmtId="38" fontId="3" fillId="0" borderId="61" xfId="2" applyFont="1" applyFill="1" applyBorder="1" applyAlignment="1">
      <alignment horizontal="center" vertical="center"/>
    </xf>
    <xf numFmtId="38" fontId="3" fillId="0" borderId="56" xfId="2" applyFont="1" applyFill="1" applyBorder="1" applyAlignment="1">
      <alignment horizontal="center" vertical="center"/>
    </xf>
    <xf numFmtId="38" fontId="3" fillId="0" borderId="57" xfId="2" applyFont="1" applyFill="1" applyBorder="1" applyAlignment="1">
      <alignment horizontal="center" vertical="center"/>
    </xf>
    <xf numFmtId="177" fontId="3" fillId="0" borderId="76" xfId="2" applyNumberFormat="1" applyFont="1" applyFill="1" applyBorder="1" applyAlignment="1">
      <alignment horizontal="right" vertical="center"/>
    </xf>
    <xf numFmtId="0" fontId="3" fillId="0" borderId="41" xfId="0" applyFont="1" applyFill="1" applyBorder="1" applyAlignment="1">
      <alignment horizontal="center" vertical="center"/>
    </xf>
    <xf numFmtId="38" fontId="3" fillId="0" borderId="76" xfId="2" applyFont="1" applyFill="1" applyBorder="1" applyAlignment="1">
      <alignment horizontal="center" vertical="center"/>
    </xf>
    <xf numFmtId="38" fontId="3" fillId="0" borderId="76" xfId="2" applyFont="1" applyFill="1" applyBorder="1" applyAlignment="1">
      <alignment horizontal="right" vertical="center"/>
    </xf>
    <xf numFmtId="38" fontId="3" fillId="0" borderId="77" xfId="2" applyFont="1" applyFill="1" applyBorder="1" applyAlignment="1">
      <alignment horizontal="right" vertical="center"/>
    </xf>
    <xf numFmtId="177" fontId="3" fillId="0" borderId="75" xfId="2" applyNumberFormat="1" applyFont="1" applyFill="1" applyBorder="1" applyAlignment="1">
      <alignment horizontal="right" vertical="center"/>
    </xf>
    <xf numFmtId="38" fontId="3" fillId="0" borderId="75" xfId="2" applyFont="1" applyFill="1" applyBorder="1" applyAlignment="1">
      <alignment horizontal="right" vertical="center"/>
    </xf>
    <xf numFmtId="38" fontId="3" fillId="0" borderId="48" xfId="2" applyFont="1" applyFill="1" applyBorder="1" applyAlignment="1">
      <alignment horizontal="center" vertical="center"/>
    </xf>
    <xf numFmtId="38" fontId="3" fillId="0" borderId="46" xfId="2" applyFont="1" applyFill="1" applyBorder="1" applyAlignment="1">
      <alignment horizontal="center" vertical="center"/>
    </xf>
    <xf numFmtId="38" fontId="3" fillId="0" borderId="47" xfId="2" applyFont="1" applyFill="1" applyBorder="1" applyAlignment="1">
      <alignment horizontal="center" vertical="center"/>
    </xf>
    <xf numFmtId="38" fontId="3" fillId="0" borderId="75" xfId="2" applyFont="1" applyFill="1" applyBorder="1" applyAlignment="1">
      <alignment horizontal="center" vertical="center"/>
    </xf>
    <xf numFmtId="38" fontId="3" fillId="0" borderId="62" xfId="2" applyFont="1" applyFill="1" applyBorder="1" applyAlignment="1">
      <alignment horizontal="center" vertical="center"/>
    </xf>
    <xf numFmtId="38" fontId="3" fillId="0" borderId="54" xfId="2" applyFont="1" applyFill="1" applyBorder="1" applyAlignment="1">
      <alignment horizontal="center" vertical="center"/>
    </xf>
    <xf numFmtId="38" fontId="3" fillId="0" borderId="55" xfId="2" applyFont="1" applyFill="1" applyBorder="1" applyAlignment="1">
      <alignment horizontal="center" vertical="center"/>
    </xf>
    <xf numFmtId="38" fontId="3" fillId="0" borderId="74" xfId="2" applyFont="1" applyFill="1" applyBorder="1" applyAlignment="1">
      <alignment horizontal="center" vertical="center"/>
    </xf>
    <xf numFmtId="0" fontId="3" fillId="0" borderId="40"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3" xfId="0" applyFont="1" applyFill="1" applyBorder="1" applyAlignment="1">
      <alignment horizontal="left" vertical="center"/>
    </xf>
    <xf numFmtId="0" fontId="3" fillId="0" borderId="54" xfId="0" applyFont="1" applyFill="1" applyBorder="1" applyAlignment="1">
      <alignment horizontal="left" vertical="center"/>
    </xf>
    <xf numFmtId="0" fontId="3" fillId="0" borderId="12" xfId="0" applyFont="1" applyFill="1" applyBorder="1" applyAlignment="1">
      <alignment horizontal="left" vertical="center"/>
    </xf>
    <xf numFmtId="0" fontId="3" fillId="0" borderId="29" xfId="0" applyFont="1" applyFill="1" applyBorder="1" applyAlignment="1">
      <alignment horizontal="left" vertical="center"/>
    </xf>
    <xf numFmtId="0" fontId="3" fillId="0" borderId="22" xfId="0" applyFont="1" applyFill="1" applyBorder="1" applyAlignment="1">
      <alignment horizontal="left" vertical="center"/>
    </xf>
    <xf numFmtId="0" fontId="3" fillId="0" borderId="20" xfId="0" applyFont="1" applyFill="1" applyBorder="1" applyAlignment="1">
      <alignment horizontal="left" vertical="center"/>
    </xf>
    <xf numFmtId="0" fontId="3" fillId="0" borderId="52" xfId="0" applyFont="1" applyFill="1" applyBorder="1" applyAlignment="1">
      <alignment horizontal="left" vertical="center"/>
    </xf>
    <xf numFmtId="0" fontId="3" fillId="0" borderId="56" xfId="0" applyFont="1" applyFill="1" applyBorder="1" applyAlignment="1">
      <alignment horizontal="left" vertical="center"/>
    </xf>
    <xf numFmtId="0" fontId="3" fillId="0" borderId="63" xfId="0" applyFont="1" applyFill="1" applyBorder="1" applyAlignment="1">
      <alignment horizontal="left" vertical="center"/>
    </xf>
    <xf numFmtId="0" fontId="7" fillId="0" borderId="0" xfId="0" applyFont="1" applyFill="1" applyBorder="1" applyAlignment="1">
      <alignment horizontal="right" vertical="center" shrinkToFit="1"/>
    </xf>
    <xf numFmtId="0" fontId="3" fillId="0" borderId="43" xfId="0" applyFont="1" applyFill="1" applyBorder="1" applyAlignment="1">
      <alignment horizontal="distributed" vertical="distributed"/>
    </xf>
    <xf numFmtId="38" fontId="3" fillId="0" borderId="43" xfId="2" applyFont="1" applyFill="1" applyBorder="1" applyAlignment="1">
      <alignment horizontal="right" vertical="center"/>
    </xf>
    <xf numFmtId="0" fontId="3" fillId="0" borderId="43" xfId="0" applyFont="1" applyFill="1" applyBorder="1" applyAlignment="1">
      <alignment horizontal="center" vertical="distributed"/>
    </xf>
    <xf numFmtId="0" fontId="3" fillId="0" borderId="43" xfId="0" applyFont="1" applyFill="1" applyBorder="1" applyAlignment="1">
      <alignment horizontal="distributed" vertical="center"/>
    </xf>
    <xf numFmtId="0" fontId="3" fillId="0" borderId="7" xfId="0" applyFont="1" applyFill="1" applyBorder="1" applyAlignment="1">
      <alignment horizontal="center" vertical="center"/>
    </xf>
    <xf numFmtId="179" fontId="3" fillId="0" borderId="43" xfId="2" applyNumberFormat="1" applyFont="1" applyFill="1" applyBorder="1" applyAlignment="1">
      <alignment horizontal="right" vertical="center"/>
    </xf>
    <xf numFmtId="0" fontId="3" fillId="0" borderId="40" xfId="0" applyFont="1" applyFill="1" applyBorder="1" applyAlignment="1">
      <alignment horizontal="center" vertical="distributed" textRotation="255" justifyLastLine="1"/>
    </xf>
    <xf numFmtId="0" fontId="3" fillId="0" borderId="41" xfId="0" applyFont="1" applyFill="1" applyBorder="1" applyAlignment="1">
      <alignment horizontal="center" vertical="distributed" textRotation="255" justifyLastLine="1"/>
    </xf>
    <xf numFmtId="38" fontId="3" fillId="0" borderId="40" xfId="0" applyNumberFormat="1" applyFont="1" applyFill="1" applyBorder="1" applyAlignment="1">
      <alignment horizontal="right" vertical="center"/>
    </xf>
    <xf numFmtId="0" fontId="3" fillId="0" borderId="43" xfId="0" applyFont="1" applyFill="1" applyBorder="1" applyAlignment="1">
      <alignment horizontal="right" vertical="center"/>
    </xf>
    <xf numFmtId="38" fontId="3" fillId="0" borderId="40" xfId="2" applyFont="1" applyFill="1" applyBorder="1" applyAlignment="1">
      <alignment horizontal="right" vertical="center"/>
    </xf>
    <xf numFmtId="179" fontId="3" fillId="0" borderId="40" xfId="2" applyNumberFormat="1" applyFont="1" applyFill="1" applyBorder="1" applyAlignment="1">
      <alignment horizontal="righ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38" fontId="8" fillId="0" borderId="7" xfId="2" applyFont="1" applyFill="1" applyBorder="1" applyAlignment="1">
      <alignment horizontal="right" vertical="center" shrinkToFit="1"/>
    </xf>
    <xf numFmtId="38" fontId="8" fillId="0" borderId="70" xfId="2" applyFont="1" applyFill="1" applyBorder="1" applyAlignment="1">
      <alignment horizontal="right" vertical="center" shrinkToFit="1"/>
    </xf>
    <xf numFmtId="0" fontId="8" fillId="0" borderId="82" xfId="0" applyFont="1" applyBorder="1" applyAlignment="1">
      <alignment horizontal="center" vertical="center" shrinkToFit="1"/>
    </xf>
    <xf numFmtId="38" fontId="8" fillId="0" borderId="78" xfId="0" applyNumberFormat="1" applyFont="1" applyBorder="1" applyAlignment="1">
      <alignment horizontal="right" vertical="center"/>
    </xf>
    <xf numFmtId="0" fontId="8" fillId="0" borderId="7" xfId="0" applyFont="1" applyBorder="1" applyAlignment="1">
      <alignment horizontal="right" vertical="center"/>
    </xf>
    <xf numFmtId="0" fontId="8" fillId="0" borderId="70" xfId="0" applyFont="1" applyBorder="1" applyAlignment="1">
      <alignment horizontal="right" vertical="center"/>
    </xf>
    <xf numFmtId="38" fontId="8" fillId="0" borderId="59" xfId="2" applyFont="1" applyBorder="1" applyAlignment="1">
      <alignment horizontal="right" vertical="center" shrinkToFit="1"/>
    </xf>
    <xf numFmtId="0" fontId="8" fillId="0" borderId="83" xfId="0" applyFont="1" applyBorder="1" applyAlignment="1">
      <alignment horizontal="center" vertical="center" textRotation="255"/>
    </xf>
    <xf numFmtId="0" fontId="8" fillId="0" borderId="84" xfId="0" applyFont="1" applyBorder="1" applyAlignment="1">
      <alignment horizontal="center" vertical="center" textRotation="255"/>
    </xf>
    <xf numFmtId="0" fontId="8" fillId="0" borderId="58" xfId="0" applyFont="1" applyBorder="1" applyAlignment="1">
      <alignment horizontal="center" vertical="center" textRotation="255"/>
    </xf>
    <xf numFmtId="0" fontId="8" fillId="0" borderId="18" xfId="0" applyFont="1" applyBorder="1" applyAlignment="1">
      <alignment horizontal="distributed" vertical="center" shrinkToFit="1"/>
    </xf>
    <xf numFmtId="38" fontId="8" fillId="0" borderId="18" xfId="2" applyFont="1" applyFill="1" applyBorder="1" applyAlignment="1">
      <alignment horizontal="right" vertical="center" shrinkToFit="1"/>
    </xf>
    <xf numFmtId="38" fontId="8" fillId="0" borderId="26" xfId="2" applyFont="1" applyFill="1" applyBorder="1" applyAlignment="1">
      <alignment horizontal="right" vertical="center" shrinkToFit="1"/>
    </xf>
    <xf numFmtId="0" fontId="8" fillId="0" borderId="24" xfId="0" applyFont="1" applyBorder="1" applyAlignment="1">
      <alignment horizontal="center" vertical="center" shrinkToFit="1"/>
    </xf>
    <xf numFmtId="0" fontId="8" fillId="0" borderId="14" xfId="0" applyFont="1" applyBorder="1" applyAlignment="1">
      <alignment horizontal="distributed" vertical="center" shrinkToFit="1"/>
    </xf>
    <xf numFmtId="38" fontId="8" fillId="0" borderId="14" xfId="2" applyFont="1" applyFill="1" applyBorder="1" applyAlignment="1">
      <alignment horizontal="right" vertical="center" shrinkToFit="1"/>
    </xf>
    <xf numFmtId="38" fontId="8" fillId="0" borderId="61" xfId="2" applyFont="1" applyFill="1" applyBorder="1" applyAlignment="1">
      <alignment horizontal="right" vertical="center" shrinkToFit="1"/>
    </xf>
    <xf numFmtId="0" fontId="8" fillId="0" borderId="79"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81" xfId="0" applyFont="1" applyBorder="1" applyAlignment="1">
      <alignment horizontal="center" vertical="center" shrinkToFit="1"/>
    </xf>
    <xf numFmtId="38" fontId="8" fillId="0" borderId="63" xfId="0" applyNumberFormat="1" applyFont="1" applyBorder="1" applyAlignment="1">
      <alignment horizontal="right" vertical="center"/>
    </xf>
    <xf numFmtId="0" fontId="8" fillId="0" borderId="14" xfId="0" applyFont="1" applyBorder="1" applyAlignment="1">
      <alignment horizontal="right" vertical="center"/>
    </xf>
    <xf numFmtId="0" fontId="8" fillId="0" borderId="61" xfId="0" applyFont="1" applyBorder="1" applyAlignment="1">
      <alignment horizontal="right" vertical="center"/>
    </xf>
    <xf numFmtId="38" fontId="8" fillId="0" borderId="56" xfId="2" applyFont="1" applyBorder="1" applyAlignment="1">
      <alignment horizontal="right" vertical="center" shrinkToFit="1"/>
    </xf>
    <xf numFmtId="0" fontId="8" fillId="0" borderId="17" xfId="0" applyFont="1" applyBorder="1" applyAlignment="1">
      <alignment horizontal="distributed" vertical="center" shrinkToFit="1"/>
    </xf>
    <xf numFmtId="38" fontId="8" fillId="0" borderId="17" xfId="2" applyFont="1" applyFill="1" applyBorder="1" applyAlignment="1">
      <alignment horizontal="right" vertical="center" shrinkToFit="1"/>
    </xf>
    <xf numFmtId="38" fontId="8" fillId="0" borderId="31" xfId="2" applyFont="1" applyFill="1" applyBorder="1" applyAlignment="1">
      <alignment horizontal="right" vertical="center" shrinkToFit="1"/>
    </xf>
    <xf numFmtId="0" fontId="8" fillId="0" borderId="22" xfId="0" applyFont="1" applyBorder="1" applyAlignment="1">
      <alignment horizontal="center" vertical="center" shrinkToFit="1"/>
    </xf>
    <xf numFmtId="0" fontId="8" fillId="0" borderId="22" xfId="0" applyFont="1" applyBorder="1" applyAlignment="1">
      <alignment horizontal="center" vertical="center"/>
    </xf>
    <xf numFmtId="38" fontId="8" fillId="0" borderId="22" xfId="2" applyFont="1" applyBorder="1" applyAlignment="1">
      <alignment horizontal="right" vertical="center" shrinkToFit="1"/>
    </xf>
    <xf numFmtId="38" fontId="8" fillId="0" borderId="24" xfId="2" applyFont="1" applyBorder="1" applyAlignment="1">
      <alignment horizontal="right" vertical="center" shrinkToFit="1"/>
    </xf>
    <xf numFmtId="38" fontId="8" fillId="0" borderId="60" xfId="2" applyFont="1" applyBorder="1" applyAlignment="1">
      <alignment horizontal="right" vertical="center" shrinkToFit="1"/>
    </xf>
    <xf numFmtId="38" fontId="8" fillId="0" borderId="27" xfId="2" applyFont="1" applyBorder="1" applyAlignment="1">
      <alignment horizontal="right" vertical="center" shrinkToFit="1"/>
    </xf>
    <xf numFmtId="38" fontId="8" fillId="0" borderId="57" xfId="2" applyFont="1" applyBorder="1" applyAlignment="1">
      <alignment horizontal="right" vertical="center" shrinkToFit="1"/>
    </xf>
    <xf numFmtId="38" fontId="8" fillId="0" borderId="25" xfId="2" applyFont="1" applyBorder="1" applyAlignment="1">
      <alignment horizontal="right" vertical="center"/>
    </xf>
    <xf numFmtId="38" fontId="8" fillId="0" borderId="18" xfId="2" applyFont="1" applyBorder="1" applyAlignment="1">
      <alignment horizontal="right" vertical="center"/>
    </xf>
    <xf numFmtId="38" fontId="8" fillId="0" borderId="26" xfId="2" applyFont="1" applyBorder="1" applyAlignment="1">
      <alignment horizontal="right" vertical="center"/>
    </xf>
    <xf numFmtId="38" fontId="8" fillId="0" borderId="33" xfId="2" applyFont="1" applyBorder="1" applyAlignment="1">
      <alignment horizontal="right" vertical="center" shrinkToFit="1"/>
    </xf>
    <xf numFmtId="38" fontId="8" fillId="0" borderId="35" xfId="2" applyFont="1" applyBorder="1" applyAlignment="1">
      <alignment horizontal="right" vertical="center" shrinkToFit="1"/>
    </xf>
    <xf numFmtId="38" fontId="8" fillId="0" borderId="30" xfId="2" applyFont="1" applyBorder="1" applyAlignment="1">
      <alignment horizontal="right" vertical="center" shrinkToFit="1"/>
    </xf>
    <xf numFmtId="0" fontId="8" fillId="0" borderId="31" xfId="0" applyFont="1" applyBorder="1" applyAlignment="1">
      <alignment horizontal="center" vertical="center" shrinkToFit="1"/>
    </xf>
    <xf numFmtId="38" fontId="8" fillId="0" borderId="22" xfId="2" applyFont="1" applyBorder="1" applyAlignment="1">
      <alignment horizontal="right" vertical="center"/>
    </xf>
    <xf numFmtId="0" fontId="8" fillId="0" borderId="10" xfId="0" applyFont="1" applyBorder="1" applyAlignment="1">
      <alignment horizontal="distributed" vertical="center" shrinkToFit="1"/>
    </xf>
    <xf numFmtId="38" fontId="8" fillId="0" borderId="0" xfId="2" applyFont="1" applyBorder="1" applyAlignment="1">
      <alignment horizontal="right" vertical="center" shrinkToFit="1"/>
    </xf>
    <xf numFmtId="0" fontId="8" fillId="0" borderId="85" xfId="0" applyFont="1" applyBorder="1" applyAlignment="1">
      <alignment horizontal="center" vertical="center" shrinkToFit="1"/>
    </xf>
    <xf numFmtId="38" fontId="8" fillId="0" borderId="33" xfId="2" applyFont="1" applyBorder="1" applyAlignment="1">
      <alignment horizontal="right" vertical="center"/>
    </xf>
    <xf numFmtId="0" fontId="8" fillId="0" borderId="17" xfId="0" applyFont="1" applyBorder="1" applyAlignment="1">
      <alignment horizontal="center" vertical="center" shrinkToFit="1"/>
    </xf>
    <xf numFmtId="38" fontId="8" fillId="0" borderId="17" xfId="2" applyFont="1" applyBorder="1" applyAlignment="1">
      <alignment horizontal="right" vertical="center" shrinkToFit="1"/>
    </xf>
    <xf numFmtId="38" fontId="8" fillId="0" borderId="31" xfId="2" applyFont="1" applyBorder="1" applyAlignment="1">
      <alignment horizontal="right" vertical="center" shrinkToFit="1"/>
    </xf>
    <xf numFmtId="49" fontId="8" fillId="0" borderId="22" xfId="0" applyNumberFormat="1" applyFont="1" applyBorder="1" applyAlignment="1">
      <alignment horizontal="center" vertical="center" shrinkToFit="1"/>
    </xf>
    <xf numFmtId="38" fontId="8" fillId="0" borderId="54" xfId="2" applyFont="1" applyBorder="1" applyAlignment="1">
      <alignment horizontal="right" vertical="center" shrinkToFit="1"/>
    </xf>
    <xf numFmtId="38" fontId="8" fillId="0" borderId="55" xfId="2" applyFont="1" applyBorder="1" applyAlignment="1">
      <alignment horizontal="right" vertical="center" shrinkToFit="1"/>
    </xf>
    <xf numFmtId="0" fontId="7" fillId="0" borderId="63" xfId="0" applyFont="1" applyBorder="1" applyAlignment="1">
      <alignment horizontal="center" vertical="center"/>
    </xf>
    <xf numFmtId="0" fontId="7" fillId="0" borderId="14" xfId="0" applyFont="1" applyBorder="1" applyAlignment="1">
      <alignment horizontal="center" vertical="center"/>
    </xf>
    <xf numFmtId="0" fontId="7" fillId="0" borderId="61" xfId="0" applyFont="1" applyBorder="1" applyAlignment="1">
      <alignment horizontal="center" vertical="center"/>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8" fillId="0" borderId="53" xfId="0" applyFont="1" applyFill="1" applyBorder="1" applyAlignment="1">
      <alignment horizontal="center" vertical="distributed" textRotation="255" justifyLastLine="1"/>
    </xf>
    <xf numFmtId="0" fontId="8" fillId="0" borderId="29" xfId="0" applyFont="1" applyFill="1" applyBorder="1" applyAlignment="1">
      <alignment horizontal="center" vertical="distributed" textRotation="255" justifyLastLine="1"/>
    </xf>
    <xf numFmtId="0" fontId="8" fillId="0" borderId="36" xfId="0" applyFont="1" applyFill="1" applyBorder="1" applyAlignment="1">
      <alignment horizontal="center" vertical="distributed" textRotation="255" justifyLastLine="1"/>
    </xf>
    <xf numFmtId="38" fontId="8" fillId="0" borderId="11" xfId="2" applyFont="1" applyBorder="1" applyAlignment="1">
      <alignment horizontal="right" vertical="center" shrinkToFit="1"/>
    </xf>
    <xf numFmtId="38" fontId="8" fillId="0" borderId="62" xfId="2" applyFont="1" applyBorder="1" applyAlignment="1">
      <alignment horizontal="right" vertical="center" shrinkToFit="1"/>
    </xf>
    <xf numFmtId="0" fontId="8" fillId="0" borderId="54" xfId="0" applyFont="1" applyBorder="1" applyAlignment="1">
      <alignment horizontal="center" vertical="center" shrinkToFit="1"/>
    </xf>
    <xf numFmtId="38" fontId="8" fillId="0" borderId="54" xfId="2" applyFont="1" applyBorder="1" applyAlignment="1">
      <alignment horizontal="right" vertical="center"/>
    </xf>
    <xf numFmtId="0" fontId="8" fillId="0" borderId="28" xfId="0" applyFont="1" applyFill="1" applyBorder="1" applyAlignment="1">
      <alignment horizontal="center" vertical="center" textRotation="255"/>
    </xf>
    <xf numFmtId="0" fontId="8" fillId="0" borderId="52" xfId="0" applyFont="1" applyFill="1" applyBorder="1" applyAlignment="1">
      <alignment horizontal="center" vertical="center" textRotation="255"/>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26" xfId="0" applyFont="1" applyBorder="1" applyAlignment="1">
      <alignment horizontal="center" vertical="center"/>
    </xf>
    <xf numFmtId="0" fontId="8" fillId="0" borderId="14" xfId="0" applyFont="1" applyBorder="1" applyAlignment="1">
      <alignment horizontal="center" vertical="center"/>
    </xf>
    <xf numFmtId="0" fontId="8" fillId="0" borderId="61" xfId="0" applyFont="1" applyBorder="1" applyAlignment="1">
      <alignment horizontal="center"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56" xfId="0" applyFont="1" applyBorder="1" applyAlignment="1">
      <alignment horizontal="center" vertical="center"/>
    </xf>
    <xf numFmtId="0" fontId="7" fillId="0" borderId="6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40"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40"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8"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8" fillId="0" borderId="40"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1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10" fillId="0" borderId="0" xfId="0" applyFont="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right" vertical="center"/>
    </xf>
    <xf numFmtId="38" fontId="3" fillId="0" borderId="2" xfId="2" applyFont="1" applyFill="1" applyBorder="1" applyAlignment="1">
      <alignment horizontal="right" vertical="center"/>
    </xf>
    <xf numFmtId="0" fontId="3" fillId="0" borderId="28"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8"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38" fontId="3" fillId="0" borderId="26" xfId="2" applyFont="1" applyFill="1" applyBorder="1" applyAlignment="1">
      <alignment horizontal="right" vertical="center"/>
    </xf>
    <xf numFmtId="38" fontId="3" fillId="0" borderId="24" xfId="2" applyFont="1" applyFill="1" applyBorder="1" applyAlignment="1">
      <alignment horizontal="right" vertical="center"/>
    </xf>
    <xf numFmtId="38" fontId="3" fillId="0" borderId="25" xfId="2" applyFont="1" applyFill="1" applyBorder="1" applyAlignment="1">
      <alignment horizontal="right" vertical="center"/>
    </xf>
    <xf numFmtId="38" fontId="3" fillId="0" borderId="31" xfId="2" applyFont="1" applyFill="1" applyBorder="1" applyAlignment="1">
      <alignment horizontal="right" vertical="center"/>
    </xf>
    <xf numFmtId="38" fontId="3" fillId="0" borderId="22" xfId="2" applyFont="1" applyFill="1" applyBorder="1" applyAlignment="1">
      <alignment horizontal="right" vertical="center"/>
    </xf>
    <xf numFmtId="38" fontId="3" fillId="0" borderId="20" xfId="2" applyFont="1" applyFill="1" applyBorder="1" applyAlignment="1">
      <alignment horizontal="right" vertical="center"/>
    </xf>
    <xf numFmtId="38" fontId="3" fillId="0" borderId="34" xfId="2" applyFont="1" applyFill="1" applyBorder="1" applyAlignment="1">
      <alignment horizontal="right" vertical="center"/>
    </xf>
    <xf numFmtId="38" fontId="3" fillId="0" borderId="33" xfId="2" applyFont="1" applyFill="1" applyBorder="1" applyAlignment="1">
      <alignment horizontal="right" vertical="center"/>
    </xf>
    <xf numFmtId="38" fontId="3" fillId="0" borderId="21" xfId="2" applyFont="1" applyFill="1" applyBorder="1" applyAlignment="1">
      <alignment horizontal="right" vertical="center"/>
    </xf>
    <xf numFmtId="38" fontId="3" fillId="0" borderId="48" xfId="2" applyFont="1" applyFill="1" applyBorder="1" applyAlignment="1">
      <alignment horizontal="right" vertical="center"/>
    </xf>
    <xf numFmtId="38" fontId="3" fillId="0" borderId="46" xfId="2" applyFont="1" applyFill="1" applyBorder="1" applyAlignment="1">
      <alignment horizontal="right" vertical="center"/>
    </xf>
    <xf numFmtId="38" fontId="3" fillId="0" borderId="49" xfId="2" applyFont="1" applyFill="1" applyBorder="1" applyAlignment="1">
      <alignment horizontal="right" vertical="center"/>
    </xf>
    <xf numFmtId="0" fontId="3" fillId="0" borderId="83"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36"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7" fillId="0" borderId="36"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0" fontId="9" fillId="0" borderId="0" xfId="0" applyFont="1" applyFill="1" applyBorder="1" applyAlignment="1">
      <alignment horizontal="center" vertical="center"/>
    </xf>
    <xf numFmtId="0" fontId="3" fillId="0" borderId="7" xfId="0" applyFont="1" applyFill="1" applyBorder="1" applyAlignment="1">
      <alignment horizontal="distributed" vertical="center"/>
    </xf>
    <xf numFmtId="0" fontId="3" fillId="0" borderId="48"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right" vertical="center"/>
    </xf>
    <xf numFmtId="0" fontId="9" fillId="0" borderId="0" xfId="0" applyFont="1" applyFill="1" applyBorder="1" applyAlignment="1">
      <alignment horizontal="left" vertical="center"/>
    </xf>
    <xf numFmtId="0" fontId="3" fillId="0" borderId="7" xfId="0" applyFont="1" applyFill="1" applyBorder="1" applyAlignment="1">
      <alignment horizontal="left" vertical="center"/>
    </xf>
    <xf numFmtId="0" fontId="7" fillId="0" borderId="11" xfId="0" applyFont="1" applyFill="1" applyBorder="1" applyAlignment="1">
      <alignment horizontal="distributed" vertical="center"/>
    </xf>
    <xf numFmtId="0" fontId="7" fillId="0" borderId="17" xfId="0" applyFont="1" applyFill="1" applyBorder="1" applyAlignment="1">
      <alignment horizontal="distributed" vertical="center"/>
    </xf>
    <xf numFmtId="0" fontId="7" fillId="0" borderId="19"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0" xfId="0" applyFont="1" applyFill="1" applyBorder="1" applyAlignment="1">
      <alignment horizontal="distributed" vertical="center"/>
    </xf>
    <xf numFmtId="0" fontId="7" fillId="0" borderId="38" xfId="0" applyFont="1" applyFill="1" applyBorder="1" applyAlignment="1">
      <alignment horizontal="distributed" vertical="center"/>
    </xf>
    <xf numFmtId="0" fontId="7" fillId="0" borderId="1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49" xfId="0" applyFont="1" applyFill="1" applyBorder="1" applyAlignment="1">
      <alignment horizontal="left" vertical="center"/>
    </xf>
    <xf numFmtId="0" fontId="7" fillId="0" borderId="43" xfId="0" applyFont="1" applyFill="1" applyBorder="1" applyAlignment="1">
      <alignment horizontal="left" vertical="center"/>
    </xf>
    <xf numFmtId="0" fontId="7" fillId="0" borderId="20" xfId="0" applyFont="1" applyFill="1" applyBorder="1" applyAlignment="1">
      <alignment horizontal="center" vertical="center"/>
    </xf>
    <xf numFmtId="38" fontId="7" fillId="0" borderId="20" xfId="2" applyFont="1" applyFill="1" applyBorder="1" applyAlignment="1">
      <alignment horizontal="right" vertical="center"/>
    </xf>
    <xf numFmtId="38" fontId="7" fillId="0" borderId="17" xfId="2" applyFont="1" applyFill="1" applyBorder="1" applyAlignment="1">
      <alignment horizontal="right" vertical="center"/>
    </xf>
    <xf numFmtId="38" fontId="7" fillId="0" borderId="31" xfId="2" applyFont="1" applyFill="1" applyBorder="1" applyAlignment="1">
      <alignment horizontal="right" vertical="center"/>
    </xf>
    <xf numFmtId="0" fontId="7" fillId="0" borderId="13" xfId="0" applyFont="1" applyFill="1" applyBorder="1" applyAlignment="1">
      <alignment horizontal="center" vertical="center"/>
    </xf>
    <xf numFmtId="38" fontId="7" fillId="0" borderId="12" xfId="2" applyFont="1" applyFill="1" applyBorder="1" applyAlignment="1">
      <alignment horizontal="right" vertical="center"/>
    </xf>
    <xf numFmtId="38" fontId="7" fillId="0" borderId="11" xfId="2" applyFont="1" applyFill="1" applyBorder="1" applyAlignment="1">
      <alignment horizontal="right" vertical="center"/>
    </xf>
    <xf numFmtId="38" fontId="7" fillId="0" borderId="62" xfId="2" applyFont="1" applyFill="1" applyBorder="1" applyAlignment="1">
      <alignment horizontal="right" vertical="center"/>
    </xf>
    <xf numFmtId="0" fontId="7" fillId="0" borderId="23" xfId="0" applyFont="1" applyFill="1" applyBorder="1" applyAlignment="1">
      <alignment horizontal="center" vertical="center"/>
    </xf>
    <xf numFmtId="38" fontId="7" fillId="0" borderId="21" xfId="2" applyFont="1" applyFill="1" applyBorder="1" applyAlignment="1">
      <alignment horizontal="right" vertical="center"/>
    </xf>
    <xf numFmtId="38" fontId="7" fillId="0" borderId="10" xfId="2" applyFont="1" applyFill="1" applyBorder="1" applyAlignment="1">
      <alignment horizontal="right" vertical="center"/>
    </xf>
    <xf numFmtId="0" fontId="7" fillId="0" borderId="6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92" xfId="0" applyFont="1" applyFill="1" applyBorder="1" applyAlignment="1">
      <alignment horizontal="center" vertical="center"/>
    </xf>
    <xf numFmtId="38" fontId="7" fillId="0" borderId="91" xfId="2" applyFont="1" applyFill="1" applyBorder="1" applyAlignment="1">
      <alignment horizontal="right" vertical="center"/>
    </xf>
    <xf numFmtId="38" fontId="7" fillId="0" borderId="38" xfId="2" applyFont="1" applyFill="1" applyBorder="1" applyAlignment="1">
      <alignment horizontal="right" vertical="center"/>
    </xf>
    <xf numFmtId="38" fontId="7" fillId="0" borderId="92" xfId="2" applyFont="1" applyFill="1" applyBorder="1" applyAlignment="1">
      <alignment horizontal="right" vertical="center"/>
    </xf>
    <xf numFmtId="38" fontId="7" fillId="0" borderId="34" xfId="2" applyFont="1" applyFill="1" applyBorder="1" applyAlignment="1">
      <alignment horizontal="right" vertical="center"/>
    </xf>
    <xf numFmtId="0" fontId="7" fillId="0" borderId="21" xfId="0" applyFont="1" applyFill="1" applyBorder="1" applyAlignment="1">
      <alignment horizontal="center" vertical="center"/>
    </xf>
    <xf numFmtId="0" fontId="7" fillId="0" borderId="9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38" fontId="7" fillId="0" borderId="63" xfId="2" applyFont="1" applyFill="1" applyBorder="1" applyAlignment="1">
      <alignment horizontal="right" vertical="center"/>
    </xf>
    <xf numFmtId="38" fontId="7" fillId="0" borderId="14" xfId="2" applyFont="1" applyFill="1" applyBorder="1" applyAlignment="1">
      <alignment horizontal="right" vertical="center"/>
    </xf>
    <xf numFmtId="0" fontId="7" fillId="0" borderId="9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63" xfId="0" applyFont="1" applyFill="1" applyBorder="1" applyAlignment="1">
      <alignment horizontal="center" vertical="center"/>
    </xf>
    <xf numFmtId="38" fontId="7" fillId="0" borderId="61" xfId="2" applyFont="1" applyFill="1" applyBorder="1" applyAlignment="1">
      <alignment horizontal="right" vertical="center"/>
    </xf>
    <xf numFmtId="38" fontId="7" fillId="0" borderId="95" xfId="2" applyFont="1" applyFill="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19050</xdr:colOff>
      <xdr:row>21</xdr:row>
      <xdr:rowOff>19050</xdr:rowOff>
    </xdr:from>
    <xdr:to>
      <xdr:col>14</xdr:col>
      <xdr:colOff>180975</xdr:colOff>
      <xdr:row>21</xdr:row>
      <xdr:rowOff>180975</xdr:rowOff>
    </xdr:to>
    <xdr:sp macro="" textlink="">
      <xdr:nvSpPr>
        <xdr:cNvPr id="2050" name="Text Box 2"/>
        <xdr:cNvSpPr txBox="1">
          <a:spLocks noChangeArrowheads="1"/>
        </xdr:cNvSpPr>
      </xdr:nvSpPr>
      <xdr:spPr bwMode="auto">
        <a:xfrm>
          <a:off x="2867025" y="8610600"/>
          <a:ext cx="161925" cy="161925"/>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F</a:t>
          </a:r>
        </a:p>
      </xdr:txBody>
    </xdr:sp>
    <xdr:clientData/>
  </xdr:twoCellAnchor>
  <xdr:twoCellAnchor>
    <xdr:from>
      <xdr:col>8</xdr:col>
      <xdr:colOff>28575</xdr:colOff>
      <xdr:row>20</xdr:row>
      <xdr:rowOff>19050</xdr:rowOff>
    </xdr:from>
    <xdr:to>
      <xdr:col>9</xdr:col>
      <xdr:colOff>28575</xdr:colOff>
      <xdr:row>20</xdr:row>
      <xdr:rowOff>257175</xdr:rowOff>
    </xdr:to>
    <xdr:sp macro="" textlink="">
      <xdr:nvSpPr>
        <xdr:cNvPr id="2052" name="Text Box 4"/>
        <xdr:cNvSpPr txBox="1">
          <a:spLocks noChangeArrowheads="1"/>
        </xdr:cNvSpPr>
      </xdr:nvSpPr>
      <xdr:spPr bwMode="auto">
        <a:xfrm>
          <a:off x="1562100" y="8191500"/>
          <a:ext cx="219075" cy="238125"/>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3</xdr:row>
      <xdr:rowOff>0</xdr:rowOff>
    </xdr:from>
    <xdr:to>
      <xdr:col>13</xdr:col>
      <xdr:colOff>180975</xdr:colOff>
      <xdr:row>3</xdr:row>
      <xdr:rowOff>0</xdr:rowOff>
    </xdr:to>
    <xdr:sp macro="" textlink="">
      <xdr:nvSpPr>
        <xdr:cNvPr id="3073" name="Text Box 1"/>
        <xdr:cNvSpPr txBox="1">
          <a:spLocks noChangeArrowheads="1"/>
        </xdr:cNvSpPr>
      </xdr:nvSpPr>
      <xdr:spPr bwMode="auto">
        <a:xfrm>
          <a:off x="3019425" y="781050"/>
          <a:ext cx="1619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F</a:t>
          </a:r>
        </a:p>
      </xdr:txBody>
    </xdr:sp>
    <xdr:clientData/>
  </xdr:twoCellAnchor>
  <xdr:twoCellAnchor>
    <xdr:from>
      <xdr:col>7</xdr:col>
      <xdr:colOff>28575</xdr:colOff>
      <xdr:row>3</xdr:row>
      <xdr:rowOff>0</xdr:rowOff>
    </xdr:from>
    <xdr:to>
      <xdr:col>8</xdr:col>
      <xdr:colOff>28575</xdr:colOff>
      <xdr:row>3</xdr:row>
      <xdr:rowOff>0</xdr:rowOff>
    </xdr:to>
    <xdr:sp macro="" textlink="">
      <xdr:nvSpPr>
        <xdr:cNvPr id="3074" name="Text Box 2"/>
        <xdr:cNvSpPr txBox="1">
          <a:spLocks noChangeArrowheads="1"/>
        </xdr:cNvSpPr>
      </xdr:nvSpPr>
      <xdr:spPr bwMode="auto">
        <a:xfrm>
          <a:off x="1562100" y="781050"/>
          <a:ext cx="219075" cy="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xdr:colOff>
      <xdr:row>34</xdr:row>
      <xdr:rowOff>0</xdr:rowOff>
    </xdr:from>
    <xdr:to>
      <xdr:col>13</xdr:col>
      <xdr:colOff>152400</xdr:colOff>
      <xdr:row>34</xdr:row>
      <xdr:rowOff>0</xdr:rowOff>
    </xdr:to>
    <xdr:sp macro="" textlink="">
      <xdr:nvSpPr>
        <xdr:cNvPr id="2" name="Text Box 1"/>
        <xdr:cNvSpPr txBox="1">
          <a:spLocks noChangeArrowheads="1"/>
        </xdr:cNvSpPr>
      </xdr:nvSpPr>
      <xdr:spPr bwMode="auto">
        <a:xfrm>
          <a:off x="2924175" y="276225"/>
          <a:ext cx="133350"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F</a:t>
          </a:r>
        </a:p>
      </xdr:txBody>
    </xdr:sp>
    <xdr:clientData/>
  </xdr:twoCellAnchor>
  <xdr:twoCellAnchor>
    <xdr:from>
      <xdr:col>7</xdr:col>
      <xdr:colOff>28575</xdr:colOff>
      <xdr:row>34</xdr:row>
      <xdr:rowOff>0</xdr:rowOff>
    </xdr:from>
    <xdr:to>
      <xdr:col>8</xdr:col>
      <xdr:colOff>28575</xdr:colOff>
      <xdr:row>34</xdr:row>
      <xdr:rowOff>0</xdr:rowOff>
    </xdr:to>
    <xdr:sp macro="" textlink="">
      <xdr:nvSpPr>
        <xdr:cNvPr id="3" name="Text Box 2"/>
        <xdr:cNvSpPr txBox="1">
          <a:spLocks noChangeArrowheads="1"/>
        </xdr:cNvSpPr>
      </xdr:nvSpPr>
      <xdr:spPr bwMode="auto">
        <a:xfrm>
          <a:off x="1733550" y="276225"/>
          <a:ext cx="276225" cy="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19050</xdr:colOff>
      <xdr:row>1</xdr:row>
      <xdr:rowOff>0</xdr:rowOff>
    </xdr:from>
    <xdr:to>
      <xdr:col>13</xdr:col>
      <xdr:colOff>142875</xdr:colOff>
      <xdr:row>1</xdr:row>
      <xdr:rowOff>0</xdr:rowOff>
    </xdr:to>
    <xdr:sp macro="" textlink="">
      <xdr:nvSpPr>
        <xdr:cNvPr id="2" name="Text Box 1"/>
        <xdr:cNvSpPr txBox="1">
          <a:spLocks noChangeArrowheads="1"/>
        </xdr:cNvSpPr>
      </xdr:nvSpPr>
      <xdr:spPr bwMode="auto">
        <a:xfrm>
          <a:off x="2047875" y="276225"/>
          <a:ext cx="1238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F</a:t>
          </a:r>
        </a:p>
      </xdr:txBody>
    </xdr:sp>
    <xdr:clientData/>
  </xdr:twoCellAnchor>
  <xdr:twoCellAnchor>
    <xdr:from>
      <xdr:col>7</xdr:col>
      <xdr:colOff>28575</xdr:colOff>
      <xdr:row>1</xdr:row>
      <xdr:rowOff>0</xdr:rowOff>
    </xdr:from>
    <xdr:to>
      <xdr:col>8</xdr:col>
      <xdr:colOff>28575</xdr:colOff>
      <xdr:row>1</xdr:row>
      <xdr:rowOff>0</xdr:rowOff>
    </xdr:to>
    <xdr:sp macro="" textlink="">
      <xdr:nvSpPr>
        <xdr:cNvPr id="3" name="Text Box 2"/>
        <xdr:cNvSpPr txBox="1">
          <a:spLocks noChangeArrowheads="1"/>
        </xdr:cNvSpPr>
      </xdr:nvSpPr>
      <xdr:spPr bwMode="auto">
        <a:xfrm>
          <a:off x="1085850" y="276225"/>
          <a:ext cx="66675" cy="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E</a:t>
          </a:r>
        </a:p>
      </xdr:txBody>
    </xdr:sp>
    <xdr:clientData/>
  </xdr:twoCellAnchor>
  <xdr:twoCellAnchor>
    <xdr:from>
      <xdr:col>19</xdr:col>
      <xdr:colOff>28575</xdr:colOff>
      <xdr:row>1</xdr:row>
      <xdr:rowOff>0</xdr:rowOff>
    </xdr:from>
    <xdr:to>
      <xdr:col>20</xdr:col>
      <xdr:colOff>28575</xdr:colOff>
      <xdr:row>1</xdr:row>
      <xdr:rowOff>0</xdr:rowOff>
    </xdr:to>
    <xdr:sp macro="" textlink="">
      <xdr:nvSpPr>
        <xdr:cNvPr id="4" name="Text Box 3"/>
        <xdr:cNvSpPr txBox="1">
          <a:spLocks noChangeArrowheads="1"/>
        </xdr:cNvSpPr>
      </xdr:nvSpPr>
      <xdr:spPr bwMode="auto">
        <a:xfrm>
          <a:off x="3143250" y="276225"/>
          <a:ext cx="180975" cy="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11</xdr:row>
      <xdr:rowOff>66675</xdr:rowOff>
    </xdr:from>
    <xdr:to>
      <xdr:col>17</xdr:col>
      <xdr:colOff>9525</xdr:colOff>
      <xdr:row>11</xdr:row>
      <xdr:rowOff>342900</xdr:rowOff>
    </xdr:to>
    <xdr:sp macro="" textlink="">
      <xdr:nvSpPr>
        <xdr:cNvPr id="9224" name="Oval 1"/>
        <xdr:cNvSpPr>
          <a:spLocks noChangeArrowheads="1"/>
        </xdr:cNvSpPr>
      </xdr:nvSpPr>
      <xdr:spPr bwMode="auto">
        <a:xfrm>
          <a:off x="3714750" y="4371975"/>
          <a:ext cx="247650"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104775</xdr:colOff>
      <xdr:row>17</xdr:row>
      <xdr:rowOff>85725</xdr:rowOff>
    </xdr:from>
    <xdr:to>
      <xdr:col>33</xdr:col>
      <xdr:colOff>152400</xdr:colOff>
      <xdr:row>17</xdr:row>
      <xdr:rowOff>342900</xdr:rowOff>
    </xdr:to>
    <xdr:sp macro="" textlink="">
      <xdr:nvSpPr>
        <xdr:cNvPr id="8200" name="Oval 1"/>
        <xdr:cNvSpPr>
          <a:spLocks noChangeArrowheads="1"/>
        </xdr:cNvSpPr>
      </xdr:nvSpPr>
      <xdr:spPr bwMode="auto">
        <a:xfrm>
          <a:off x="5857875" y="7962900"/>
          <a:ext cx="27622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D98"/>
  <sheetViews>
    <sheetView tabSelected="1" zoomScaleNormal="100" workbookViewId="0">
      <selection activeCell="U1" sqref="U1:AC1"/>
    </sheetView>
  </sheetViews>
  <sheetFormatPr defaultColWidth="2.125" defaultRowHeight="14.25"/>
  <cols>
    <col min="1" max="13" width="2.875" style="1" customWidth="1"/>
    <col min="14" max="14" width="3.25" style="1" customWidth="1"/>
    <col min="15" max="62" width="2.875" style="1" customWidth="1"/>
    <col min="63" max="16384" width="2.125" style="1"/>
  </cols>
  <sheetData>
    <row r="1" spans="2:30" ht="23.25" customHeight="1">
      <c r="T1" s="1" t="s">
        <v>50</v>
      </c>
      <c r="U1" s="200" t="s">
        <v>52</v>
      </c>
      <c r="V1" s="200"/>
      <c r="W1" s="200"/>
      <c r="X1" s="200"/>
      <c r="Y1" s="200"/>
      <c r="Z1" s="200"/>
      <c r="AA1" s="200"/>
      <c r="AB1" s="200"/>
      <c r="AC1" s="200"/>
      <c r="AD1" s="1" t="s">
        <v>51</v>
      </c>
    </row>
    <row r="2" spans="2:30" ht="23.25" customHeight="1">
      <c r="T2" s="1" t="s">
        <v>277</v>
      </c>
      <c r="U2" s="1" t="s">
        <v>278</v>
      </c>
      <c r="V2" s="200">
        <v>7</v>
      </c>
      <c r="W2" s="200"/>
      <c r="X2" s="1" t="s">
        <v>0</v>
      </c>
      <c r="Y2" s="200" t="s">
        <v>167</v>
      </c>
      <c r="Z2" s="200"/>
      <c r="AA2" s="1" t="s">
        <v>1</v>
      </c>
      <c r="AB2" s="200" t="s">
        <v>167</v>
      </c>
      <c r="AC2" s="200"/>
      <c r="AD2" s="1" t="s">
        <v>2</v>
      </c>
    </row>
    <row r="3" spans="2:30" ht="24.75" customHeight="1"/>
    <row r="4" spans="2:30" ht="27.75" customHeight="1">
      <c r="B4" s="1" t="s">
        <v>237</v>
      </c>
    </row>
    <row r="5" spans="2:30" ht="27.75" customHeight="1">
      <c r="C5" s="194" t="s">
        <v>280</v>
      </c>
      <c r="H5" s="3"/>
      <c r="I5" s="3"/>
      <c r="J5" s="3"/>
      <c r="K5" s="3"/>
      <c r="L5" s="3"/>
      <c r="M5" s="3"/>
      <c r="N5" s="3"/>
      <c r="O5" s="3"/>
      <c r="P5" s="3"/>
      <c r="Q5" s="3"/>
      <c r="R5" s="3"/>
    </row>
    <row r="6" spans="2:30" ht="21.95" customHeight="1">
      <c r="H6" s="3"/>
      <c r="I6" s="3"/>
      <c r="J6" s="3"/>
      <c r="K6" s="3"/>
      <c r="L6" s="3"/>
      <c r="M6" s="3"/>
      <c r="N6" s="3"/>
      <c r="O6" s="3"/>
      <c r="P6" s="3"/>
      <c r="Q6" s="3"/>
      <c r="R6" s="3"/>
    </row>
    <row r="7" spans="2:30" ht="21.95" customHeight="1"/>
    <row r="8" spans="2:30" ht="24.75" customHeight="1">
      <c r="L8" s="201" t="s">
        <v>3</v>
      </c>
      <c r="M8" s="201"/>
      <c r="N8" s="201"/>
      <c r="O8" s="201"/>
      <c r="P8" s="201"/>
      <c r="R8" s="202" t="s">
        <v>192</v>
      </c>
      <c r="S8" s="202"/>
      <c r="T8" s="202"/>
      <c r="U8" s="202"/>
      <c r="V8" s="202"/>
      <c r="W8" s="202"/>
      <c r="X8" s="202"/>
      <c r="Y8" s="202"/>
      <c r="Z8" s="202"/>
      <c r="AA8" s="202"/>
      <c r="AB8" s="202"/>
      <c r="AC8" s="202"/>
      <c r="AD8" s="202"/>
    </row>
    <row r="9" spans="2:30" ht="6" customHeight="1">
      <c r="L9" s="4"/>
      <c r="M9" s="4"/>
      <c r="N9" s="4"/>
      <c r="O9" s="4"/>
      <c r="P9" s="4"/>
    </row>
    <row r="10" spans="2:30" ht="24.75" customHeight="1">
      <c r="L10" s="201" t="s">
        <v>4</v>
      </c>
      <c r="M10" s="201"/>
      <c r="N10" s="201"/>
      <c r="O10" s="201"/>
      <c r="P10" s="201"/>
      <c r="R10" s="202" t="s">
        <v>198</v>
      </c>
      <c r="S10" s="202"/>
      <c r="T10" s="202"/>
      <c r="U10" s="202"/>
      <c r="V10" s="202" t="s">
        <v>199</v>
      </c>
      <c r="W10" s="202"/>
      <c r="X10" s="202"/>
      <c r="Y10" s="202"/>
      <c r="Z10" s="202"/>
      <c r="AA10" s="202"/>
      <c r="AB10" s="202"/>
      <c r="AC10" s="202"/>
    </row>
    <row r="11" spans="2:30" ht="6" customHeight="1">
      <c r="L11" s="4"/>
      <c r="M11" s="4"/>
      <c r="N11" s="4"/>
      <c r="O11" s="4"/>
      <c r="P11" s="4"/>
    </row>
    <row r="12" spans="2:30" ht="24.75" customHeight="1">
      <c r="L12" s="201" t="s">
        <v>5</v>
      </c>
      <c r="M12" s="201"/>
      <c r="N12" s="201"/>
      <c r="O12" s="201"/>
      <c r="P12" s="201"/>
      <c r="R12" s="201" t="s">
        <v>6</v>
      </c>
      <c r="S12" s="201"/>
      <c r="T12" s="201"/>
      <c r="V12" s="202" t="s">
        <v>53</v>
      </c>
      <c r="W12" s="202"/>
      <c r="X12" s="202"/>
      <c r="Y12" s="202"/>
      <c r="Z12" s="202"/>
      <c r="AA12" s="202"/>
      <c r="AB12" s="202"/>
      <c r="AC12" s="202"/>
      <c r="AD12" s="1" t="s">
        <v>7</v>
      </c>
    </row>
    <row r="13" spans="2:30" ht="6" customHeight="1">
      <c r="L13" s="4"/>
      <c r="M13" s="4"/>
      <c r="N13" s="4"/>
      <c r="O13" s="4"/>
      <c r="P13" s="4"/>
      <c r="R13" s="4"/>
      <c r="S13" s="4"/>
      <c r="T13" s="4"/>
    </row>
    <row r="14" spans="2:30" ht="24.75" customHeight="1">
      <c r="L14" s="200" t="s">
        <v>8</v>
      </c>
      <c r="M14" s="200"/>
      <c r="N14" s="200"/>
      <c r="O14" s="200" t="s">
        <v>194</v>
      </c>
      <c r="P14" s="200"/>
      <c r="Q14" s="200"/>
      <c r="R14" s="200"/>
      <c r="S14" s="203" t="s">
        <v>195</v>
      </c>
      <c r="T14" s="203"/>
      <c r="U14" s="203"/>
      <c r="V14" s="161" t="s">
        <v>55</v>
      </c>
      <c r="W14" s="200" t="s">
        <v>54</v>
      </c>
      <c r="X14" s="200"/>
      <c r="Y14" s="200"/>
      <c r="Z14" s="1" t="s">
        <v>10</v>
      </c>
      <c r="AA14" s="200" t="s">
        <v>193</v>
      </c>
      <c r="AB14" s="200"/>
      <c r="AC14" s="200"/>
      <c r="AD14" s="200"/>
    </row>
    <row r="15" spans="2:30" ht="6" customHeight="1">
      <c r="N15" s="2"/>
      <c r="O15" s="2"/>
      <c r="P15" s="2"/>
      <c r="Q15" s="2"/>
      <c r="R15" s="2"/>
      <c r="S15" s="5"/>
      <c r="T15" s="5"/>
      <c r="U15" s="5"/>
      <c r="V15" s="5"/>
      <c r="W15" s="2"/>
      <c r="X15" s="2"/>
      <c r="Y15" s="2"/>
      <c r="AA15" s="2"/>
      <c r="AB15" s="2"/>
      <c r="AC15" s="2"/>
    </row>
    <row r="16" spans="2:30" ht="24.75" customHeight="1">
      <c r="L16" s="201" t="s">
        <v>9</v>
      </c>
      <c r="M16" s="201"/>
      <c r="N16" s="201"/>
      <c r="O16" s="201"/>
      <c r="P16" s="201"/>
      <c r="R16" s="202" t="s">
        <v>197</v>
      </c>
      <c r="S16" s="202"/>
      <c r="T16" s="202"/>
      <c r="U16" s="202"/>
      <c r="V16" s="202"/>
      <c r="W16" s="200" t="s">
        <v>196</v>
      </c>
      <c r="X16" s="200"/>
      <c r="Y16" s="200"/>
      <c r="Z16" s="200"/>
      <c r="AA16" s="200"/>
      <c r="AB16" s="200"/>
      <c r="AC16" s="200"/>
    </row>
    <row r="17" spans="1:30" ht="24.75" customHeight="1">
      <c r="P17" s="4"/>
      <c r="R17" s="4"/>
    </row>
    <row r="18" spans="1:30" ht="23.25" customHeight="1">
      <c r="M18" s="4"/>
      <c r="N18" s="4"/>
      <c r="O18" s="4"/>
      <c r="P18" s="4"/>
      <c r="Q18" s="4"/>
      <c r="R18" s="4"/>
      <c r="S18" s="4"/>
      <c r="U18" s="2"/>
      <c r="V18" s="2"/>
      <c r="W18" s="2"/>
      <c r="X18" s="2"/>
      <c r="Y18" s="2"/>
      <c r="Z18" s="2"/>
      <c r="AA18" s="2"/>
      <c r="AB18" s="2"/>
      <c r="AC18" s="2"/>
    </row>
    <row r="19" spans="1:30" ht="23.25" customHeight="1">
      <c r="M19" s="4"/>
      <c r="N19" s="4"/>
      <c r="O19" s="4"/>
      <c r="P19" s="4"/>
      <c r="Q19" s="4"/>
      <c r="R19" s="4"/>
      <c r="S19" s="4"/>
      <c r="U19" s="2"/>
      <c r="V19" s="2"/>
      <c r="W19" s="2"/>
      <c r="X19" s="2"/>
      <c r="Y19" s="2"/>
      <c r="Z19" s="2"/>
      <c r="AA19" s="2"/>
      <c r="AB19" s="2"/>
      <c r="AC19" s="2"/>
    </row>
    <row r="20" spans="1:30" ht="23.25" customHeight="1">
      <c r="A20" s="206" t="s">
        <v>281</v>
      </c>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row>
    <row r="21" spans="1:30" ht="23.2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row>
    <row r="22" spans="1:30" ht="23.25" customHeight="1"/>
    <row r="23" spans="1:30" ht="21.95" customHeight="1">
      <c r="B23" s="1" t="s">
        <v>282</v>
      </c>
    </row>
    <row r="24" spans="1:30" ht="12" customHeight="1"/>
    <row r="25" spans="1:30" ht="21.75" customHeight="1">
      <c r="A25" s="167" t="s">
        <v>239</v>
      </c>
    </row>
    <row r="26" spans="1:30" ht="40.5" customHeight="1"/>
    <row r="27" spans="1:30" ht="21.95" customHeight="1">
      <c r="A27" s="200" t="s">
        <v>11</v>
      </c>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row>
    <row r="28" spans="1:30" ht="9.75" customHeight="1"/>
    <row r="29" spans="1:30" ht="39" customHeight="1">
      <c r="A29" s="204" t="s">
        <v>12</v>
      </c>
      <c r="B29" s="205"/>
      <c r="C29" s="205"/>
      <c r="D29" s="205"/>
      <c r="E29" s="205"/>
      <c r="F29" s="205"/>
      <c r="G29" s="205"/>
      <c r="H29" s="101"/>
      <c r="I29" s="198" t="s">
        <v>56</v>
      </c>
      <c r="J29" s="198"/>
      <c r="K29" s="198"/>
      <c r="L29" s="198"/>
      <c r="M29" s="198"/>
      <c r="N29" s="198"/>
      <c r="O29" s="198"/>
      <c r="P29" s="198"/>
      <c r="Q29" s="198"/>
      <c r="R29" s="198"/>
      <c r="S29" s="198"/>
      <c r="T29" s="198"/>
      <c r="U29" s="198"/>
      <c r="V29" s="198"/>
      <c r="W29" s="198"/>
      <c r="X29" s="198"/>
      <c r="Y29" s="198"/>
      <c r="Z29" s="198"/>
      <c r="AA29" s="198"/>
      <c r="AB29" s="198"/>
      <c r="AC29" s="198"/>
      <c r="AD29" s="102"/>
    </row>
    <row r="30" spans="1:30" ht="39" customHeight="1">
      <c r="A30" s="195" t="s">
        <v>13</v>
      </c>
      <c r="B30" s="196"/>
      <c r="C30" s="196"/>
      <c r="D30" s="196"/>
      <c r="E30" s="196"/>
      <c r="F30" s="196"/>
      <c r="G30" s="197"/>
      <c r="H30" s="94"/>
      <c r="I30" s="94" t="s">
        <v>14</v>
      </c>
      <c r="J30" s="94"/>
      <c r="K30" s="199">
        <v>40000</v>
      </c>
      <c r="L30" s="199"/>
      <c r="M30" s="199"/>
      <c r="N30" s="199"/>
      <c r="O30" s="199"/>
      <c r="P30" s="100"/>
      <c r="Q30" s="94" t="s">
        <v>15</v>
      </c>
      <c r="R30" s="94"/>
      <c r="S30" s="94"/>
      <c r="T30" s="94"/>
      <c r="U30" s="94"/>
      <c r="V30" s="94"/>
      <c r="W30" s="94"/>
      <c r="X30" s="94"/>
      <c r="Y30" s="94"/>
      <c r="Z30" s="94"/>
      <c r="AA30" s="94"/>
      <c r="AB30" s="94"/>
      <c r="AC30" s="94"/>
      <c r="AD30" s="95"/>
    </row>
    <row r="31" spans="1:30" ht="21.95" customHeight="1"/>
    <row r="32" spans="1:30"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sheetData>
  <mergeCells count="26">
    <mergeCell ref="U1:AC1"/>
    <mergeCell ref="A27:AD27"/>
    <mergeCell ref="A29:G29"/>
    <mergeCell ref="A20:AD20"/>
    <mergeCell ref="L12:P12"/>
    <mergeCell ref="L16:P16"/>
    <mergeCell ref="O14:R14"/>
    <mergeCell ref="R16:V16"/>
    <mergeCell ref="W16:AC16"/>
    <mergeCell ref="L14:N14"/>
    <mergeCell ref="W14:Y14"/>
    <mergeCell ref="L8:P8"/>
    <mergeCell ref="R8:AD8"/>
    <mergeCell ref="L10:P10"/>
    <mergeCell ref="R10:U10"/>
    <mergeCell ref="V10:AC10"/>
    <mergeCell ref="A30:G30"/>
    <mergeCell ref="I29:AC29"/>
    <mergeCell ref="K30:O30"/>
    <mergeCell ref="V2:W2"/>
    <mergeCell ref="Y2:Z2"/>
    <mergeCell ref="AB2:AC2"/>
    <mergeCell ref="R12:T12"/>
    <mergeCell ref="V12:AC12"/>
    <mergeCell ref="AA14:AD14"/>
    <mergeCell ref="S14:U14"/>
  </mergeCells>
  <phoneticPr fontId="2"/>
  <pageMargins left="0.74803149606299213" right="0.74803149606299213" top="0.98425196850393704" bottom="0.98425196850393704" header="0.51181102362204722" footer="0.51181102362204722"/>
  <pageSetup paperSize="9" orientation="portrait" r:id="rId1"/>
  <headerFooter alignWithMargins="0">
    <oddHeader>&amp;R&amp;20（ 記入例 ）</oddHeader>
    <oddFooter>&amp;C&amp;"ＭＳ 明朝,標準"－１－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D97"/>
  <sheetViews>
    <sheetView zoomScaleNormal="100" workbookViewId="0">
      <selection sqref="A1:AD1"/>
    </sheetView>
  </sheetViews>
  <sheetFormatPr defaultColWidth="2.125" defaultRowHeight="14.25"/>
  <cols>
    <col min="1" max="62" width="2.875" style="1" customWidth="1"/>
    <col min="63" max="16384" width="2.125" style="1"/>
  </cols>
  <sheetData>
    <row r="1" spans="1:30" ht="42" customHeight="1">
      <c r="A1" s="206" t="s">
        <v>16</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21.95" customHeight="1">
      <c r="A2" s="7"/>
      <c r="B2" s="8"/>
      <c r="C2" s="8"/>
      <c r="D2" s="8"/>
      <c r="E2" s="8"/>
      <c r="F2" s="8"/>
      <c r="G2" s="8"/>
      <c r="H2" s="8"/>
      <c r="I2" s="8"/>
      <c r="J2" s="8"/>
      <c r="K2" s="8"/>
      <c r="L2" s="8"/>
      <c r="M2" s="8"/>
      <c r="N2" s="8"/>
      <c r="O2" s="8"/>
      <c r="P2" s="8"/>
      <c r="Q2" s="8"/>
      <c r="R2" s="8"/>
      <c r="S2" s="8"/>
      <c r="T2" s="8"/>
      <c r="U2" s="8"/>
      <c r="V2" s="9"/>
      <c r="W2" s="9"/>
      <c r="X2" s="8"/>
      <c r="Y2" s="9"/>
      <c r="Z2" s="9"/>
      <c r="AA2" s="8"/>
      <c r="AB2" s="9"/>
      <c r="AC2" s="9"/>
      <c r="AD2" s="10"/>
    </row>
    <row r="3" spans="1:30" ht="21.95" customHeight="1">
      <c r="A3" s="11" t="s">
        <v>58</v>
      </c>
      <c r="AD3" s="12"/>
    </row>
    <row r="4" spans="1:30" ht="21.95" customHeight="1">
      <c r="A4" s="11" t="s">
        <v>57</v>
      </c>
      <c r="AD4" s="12"/>
    </row>
    <row r="5" spans="1:30" ht="21.95" customHeight="1">
      <c r="A5" s="11"/>
      <c r="H5" s="3"/>
      <c r="I5" s="3"/>
      <c r="J5" s="3"/>
      <c r="K5" s="3"/>
      <c r="L5" s="3"/>
      <c r="M5" s="3"/>
      <c r="N5" s="3"/>
      <c r="O5" s="3"/>
      <c r="P5" s="3"/>
      <c r="Q5" s="3"/>
      <c r="R5" s="3"/>
      <c r="AD5" s="12"/>
    </row>
    <row r="6" spans="1:30" ht="21.95" customHeight="1">
      <c r="A6" s="11"/>
      <c r="H6" s="3"/>
      <c r="I6" s="3"/>
      <c r="J6" s="3"/>
      <c r="K6" s="3"/>
      <c r="L6" s="3"/>
      <c r="M6" s="3"/>
      <c r="N6" s="3"/>
      <c r="O6" s="3"/>
      <c r="P6" s="3"/>
      <c r="Q6" s="3"/>
      <c r="R6" s="3"/>
      <c r="AD6" s="12"/>
    </row>
    <row r="7" spans="1:30" ht="21.95" customHeight="1">
      <c r="A7" s="11"/>
      <c r="AD7" s="12"/>
    </row>
    <row r="8" spans="1:30" ht="21.95" customHeight="1">
      <c r="A8" s="11"/>
      <c r="AD8" s="12"/>
    </row>
    <row r="9" spans="1:30" ht="21.95" customHeight="1">
      <c r="A9" s="11"/>
      <c r="AD9" s="12"/>
    </row>
    <row r="10" spans="1:30" ht="21.95" customHeight="1">
      <c r="A10" s="11"/>
      <c r="AD10" s="12"/>
    </row>
    <row r="11" spans="1:30" ht="21.95" customHeight="1">
      <c r="A11" s="11"/>
      <c r="AD11" s="12"/>
    </row>
    <row r="12" spans="1:30" ht="21.95" customHeight="1">
      <c r="A12" s="11"/>
      <c r="AD12" s="12"/>
    </row>
    <row r="13" spans="1:30" ht="21.95" customHeight="1">
      <c r="A13" s="11"/>
      <c r="L13" s="4"/>
      <c r="M13" s="4"/>
      <c r="N13" s="4"/>
      <c r="O13" s="4"/>
      <c r="P13" s="4"/>
      <c r="AD13" s="12"/>
    </row>
    <row r="14" spans="1:30" ht="21.95" customHeight="1">
      <c r="A14" s="11"/>
      <c r="L14" s="4"/>
      <c r="M14" s="4"/>
      <c r="N14" s="4"/>
      <c r="O14" s="4"/>
      <c r="P14" s="4"/>
      <c r="AD14" s="12"/>
    </row>
    <row r="15" spans="1:30" ht="21.95" customHeight="1">
      <c r="A15" s="11"/>
      <c r="L15" s="4"/>
      <c r="M15" s="4"/>
      <c r="N15" s="4"/>
      <c r="O15" s="4"/>
      <c r="P15" s="4"/>
      <c r="R15" s="4"/>
      <c r="S15" s="4"/>
      <c r="T15" s="4"/>
      <c r="AD15" s="12"/>
    </row>
    <row r="16" spans="1:30" ht="21.95" customHeight="1">
      <c r="A16" s="11"/>
      <c r="L16" s="4"/>
      <c r="M16" s="4"/>
      <c r="N16" s="4"/>
      <c r="O16" s="4"/>
      <c r="P16" s="4"/>
      <c r="R16" s="4"/>
      <c r="S16" s="4"/>
      <c r="T16" s="4"/>
      <c r="AD16" s="12"/>
    </row>
    <row r="17" spans="1:30" ht="21.95" customHeight="1">
      <c r="A17" s="11"/>
      <c r="L17" s="4"/>
      <c r="M17" s="4"/>
      <c r="N17" s="4"/>
      <c r="O17" s="4"/>
      <c r="P17" s="4"/>
      <c r="Q17" s="4"/>
      <c r="R17" s="4"/>
      <c r="S17" s="5"/>
      <c r="T17" s="5"/>
      <c r="U17" s="5"/>
      <c r="V17" s="5"/>
      <c r="X17" s="2"/>
      <c r="Y17" s="2"/>
      <c r="AA17" s="2"/>
      <c r="AB17" s="2"/>
      <c r="AC17" s="2"/>
      <c r="AD17" s="12"/>
    </row>
    <row r="18" spans="1:30" ht="21.95" customHeight="1">
      <c r="A18" s="11"/>
      <c r="L18" s="4"/>
      <c r="M18" s="4"/>
      <c r="N18" s="4"/>
      <c r="O18" s="4"/>
      <c r="P18" s="4"/>
      <c r="Q18" s="4"/>
      <c r="R18" s="4"/>
      <c r="S18" s="2"/>
      <c r="T18" s="2"/>
      <c r="U18" s="2"/>
      <c r="V18" s="2"/>
      <c r="W18" s="2"/>
      <c r="X18" s="2"/>
      <c r="Y18" s="2"/>
      <c r="Z18" s="2"/>
      <c r="AA18" s="2"/>
      <c r="AB18" s="2"/>
      <c r="AC18" s="2"/>
      <c r="AD18" s="12"/>
    </row>
    <row r="19" spans="1:30" ht="23.25" customHeight="1">
      <c r="A19" s="11"/>
      <c r="M19" s="4"/>
      <c r="N19" s="4"/>
      <c r="O19" s="4"/>
      <c r="P19" s="4"/>
      <c r="Q19" s="4"/>
      <c r="R19" s="4"/>
      <c r="S19" s="4"/>
      <c r="U19" s="2"/>
      <c r="V19" s="2"/>
      <c r="W19" s="2"/>
      <c r="X19" s="2"/>
      <c r="Y19" s="2"/>
      <c r="Z19" s="2"/>
      <c r="AA19" s="2"/>
      <c r="AB19" s="2"/>
      <c r="AC19" s="2"/>
      <c r="AD19" s="12"/>
    </row>
    <row r="20" spans="1:30" ht="23.25" customHeight="1">
      <c r="A20" s="11"/>
      <c r="M20" s="4"/>
      <c r="N20" s="4"/>
      <c r="O20" s="4"/>
      <c r="P20" s="4"/>
      <c r="Q20" s="4"/>
      <c r="R20" s="4"/>
      <c r="S20" s="4"/>
      <c r="U20" s="2"/>
      <c r="V20" s="2"/>
      <c r="W20" s="2"/>
      <c r="X20" s="2"/>
      <c r="Y20" s="2"/>
      <c r="Z20" s="2"/>
      <c r="AA20" s="2"/>
      <c r="AB20" s="2"/>
      <c r="AC20" s="2"/>
      <c r="AD20" s="12"/>
    </row>
    <row r="21" spans="1:30" ht="23.25" customHeight="1">
      <c r="A21" s="11"/>
      <c r="M21" s="4"/>
      <c r="N21" s="4"/>
      <c r="O21" s="4"/>
      <c r="P21" s="4"/>
      <c r="Q21" s="4"/>
      <c r="R21" s="4"/>
      <c r="S21" s="4"/>
      <c r="U21" s="2"/>
      <c r="V21" s="2"/>
      <c r="W21" s="2"/>
      <c r="X21" s="2"/>
      <c r="Y21" s="2"/>
      <c r="Z21" s="2"/>
      <c r="AA21" s="2"/>
      <c r="AB21" s="2"/>
      <c r="AC21" s="2"/>
      <c r="AD21" s="12"/>
    </row>
    <row r="22" spans="1:30" ht="23.25" customHeight="1">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5"/>
    </row>
    <row r="23" spans="1:30" ht="41.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1:30" ht="42" customHeight="1">
      <c r="A24" s="206" t="s">
        <v>17</v>
      </c>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row>
    <row r="25" spans="1:30" ht="26.25" customHeight="1">
      <c r="A25" s="208" t="s">
        <v>19</v>
      </c>
      <c r="B25" s="208"/>
      <c r="C25" s="208"/>
      <c r="D25" s="208"/>
      <c r="E25" s="208"/>
      <c r="F25" s="208"/>
      <c r="G25" s="208"/>
      <c r="H25" s="208" t="s">
        <v>23</v>
      </c>
      <c r="I25" s="208"/>
      <c r="J25" s="208"/>
      <c r="K25" s="208"/>
      <c r="L25" s="208"/>
      <c r="M25" s="208"/>
      <c r="N25" s="208"/>
      <c r="O25" s="208"/>
      <c r="P25" s="208" t="s">
        <v>22</v>
      </c>
      <c r="Q25" s="208"/>
      <c r="R25" s="208"/>
      <c r="S25" s="208"/>
      <c r="T25" s="208"/>
      <c r="U25" s="208"/>
      <c r="V25" s="208"/>
      <c r="W25" s="208"/>
      <c r="X25" s="208" t="s">
        <v>21</v>
      </c>
      <c r="Y25" s="208"/>
      <c r="Z25" s="208"/>
      <c r="AA25" s="208"/>
      <c r="AB25" s="208"/>
      <c r="AC25" s="208"/>
      <c r="AD25" s="208"/>
    </row>
    <row r="26" spans="1:30" ht="26.25" customHeight="1">
      <c r="A26" s="209"/>
      <c r="B26" s="209"/>
      <c r="C26" s="209"/>
      <c r="D26" s="209"/>
      <c r="E26" s="209"/>
      <c r="F26" s="209"/>
      <c r="G26" s="209"/>
      <c r="H26" s="209" t="s">
        <v>24</v>
      </c>
      <c r="I26" s="209"/>
      <c r="J26" s="209"/>
      <c r="K26" s="209"/>
      <c r="L26" s="209"/>
      <c r="M26" s="209"/>
      <c r="N26" s="209"/>
      <c r="O26" s="209"/>
      <c r="P26" s="209"/>
      <c r="Q26" s="209"/>
      <c r="R26" s="209"/>
      <c r="S26" s="209"/>
      <c r="T26" s="209"/>
      <c r="U26" s="209"/>
      <c r="V26" s="209"/>
      <c r="W26" s="209"/>
      <c r="X26" s="209"/>
      <c r="Y26" s="209"/>
      <c r="Z26" s="209"/>
      <c r="AA26" s="209"/>
      <c r="AB26" s="209"/>
      <c r="AC26" s="209"/>
      <c r="AD26" s="209"/>
    </row>
    <row r="27" spans="1:30" ht="30" customHeight="1">
      <c r="A27" s="210" t="s">
        <v>25</v>
      </c>
      <c r="B27" s="210"/>
      <c r="C27" s="210"/>
      <c r="D27" s="210"/>
      <c r="E27" s="210"/>
      <c r="F27" s="210"/>
      <c r="G27" s="210"/>
      <c r="H27" s="103" t="s">
        <v>20</v>
      </c>
      <c r="I27" s="103"/>
      <c r="J27" s="11"/>
      <c r="N27" s="212" t="s">
        <v>15</v>
      </c>
      <c r="O27" s="213"/>
      <c r="P27" s="11"/>
      <c r="V27" s="212" t="s">
        <v>15</v>
      </c>
      <c r="W27" s="213"/>
      <c r="X27" s="11"/>
      <c r="AD27" s="12"/>
    </row>
    <row r="28" spans="1:30" ht="30" customHeight="1">
      <c r="A28" s="211" t="s">
        <v>18</v>
      </c>
      <c r="B28" s="211"/>
      <c r="C28" s="211"/>
      <c r="D28" s="211"/>
      <c r="E28" s="211"/>
      <c r="F28" s="211"/>
      <c r="G28" s="211"/>
      <c r="H28" s="207">
        <v>-57871</v>
      </c>
      <c r="I28" s="207"/>
      <c r="J28" s="207"/>
      <c r="K28" s="207"/>
      <c r="L28" s="207"/>
      <c r="M28" s="214"/>
      <c r="N28" s="23"/>
      <c r="O28" s="84"/>
      <c r="P28" s="207">
        <v>40000</v>
      </c>
      <c r="Q28" s="207"/>
      <c r="R28" s="207"/>
      <c r="S28" s="207"/>
      <c r="T28" s="207"/>
      <c r="U28" s="214"/>
      <c r="V28" s="23"/>
      <c r="W28" s="84"/>
      <c r="X28" s="207"/>
      <c r="Y28" s="207"/>
      <c r="Z28" s="207"/>
      <c r="AA28" s="207"/>
      <c r="AB28" s="207"/>
      <c r="AC28" s="207"/>
      <c r="AD28" s="207"/>
    </row>
    <row r="29" spans="1:30" ht="21.75" customHeight="1">
      <c r="A29" s="4"/>
      <c r="B29" s="4"/>
      <c r="C29" s="4"/>
      <c r="D29" s="4"/>
      <c r="E29" s="4"/>
      <c r="F29" s="4"/>
      <c r="G29" s="4"/>
      <c r="J29" s="2"/>
      <c r="K29" s="2"/>
      <c r="L29" s="2"/>
      <c r="M29" s="2"/>
      <c r="N29" s="2"/>
      <c r="O29" s="2"/>
      <c r="P29" s="2"/>
    </row>
    <row r="30" spans="1:30" ht="21.75" customHeight="1"/>
    <row r="31" spans="1:30" ht="21.75" customHeight="1"/>
    <row r="32" spans="1:30" ht="21.7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sheetData>
  <mergeCells count="14">
    <mergeCell ref="X28:AD28"/>
    <mergeCell ref="A1:AD1"/>
    <mergeCell ref="A24:AD24"/>
    <mergeCell ref="A25:G26"/>
    <mergeCell ref="A27:G27"/>
    <mergeCell ref="X25:AD26"/>
    <mergeCell ref="A28:G28"/>
    <mergeCell ref="H25:O25"/>
    <mergeCell ref="H26:O26"/>
    <mergeCell ref="P25:W26"/>
    <mergeCell ref="N27:O27"/>
    <mergeCell ref="V27:W27"/>
    <mergeCell ref="H28:M28"/>
    <mergeCell ref="P28:U28"/>
  </mergeCells>
  <phoneticPr fontId="2"/>
  <pageMargins left="0.78740157480314965" right="0.78740157480314965" top="0.98425196850393704" bottom="0.78740157480314965" header="0.51181102362204722" footer="0.51181102362204722"/>
  <pageSetup paperSize="9" orientation="portrait" r:id="rId1"/>
  <headerFooter alignWithMargins="0">
    <oddFooter>&amp;C&amp;"ＭＳ 明朝,標準"－２－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C87"/>
  <sheetViews>
    <sheetView zoomScaleNormal="100" workbookViewId="0">
      <selection sqref="U1:AC1"/>
    </sheetView>
  </sheetViews>
  <sheetFormatPr defaultColWidth="2.125" defaultRowHeight="14.25"/>
  <cols>
    <col min="1" max="5" width="2.875" style="1" customWidth="1"/>
    <col min="6" max="6" width="2.875" style="168" customWidth="1"/>
    <col min="7" max="14" width="2.875" style="1" customWidth="1"/>
    <col min="15" max="26" width="3.25" style="1" customWidth="1"/>
    <col min="27" max="54" width="2.875" style="1" customWidth="1"/>
    <col min="55" max="16384" width="2.125" style="1"/>
  </cols>
  <sheetData>
    <row r="1" spans="1:29" ht="27.75" customHeight="1">
      <c r="A1" s="272" t="s">
        <v>49</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row>
    <row r="2" spans="1:29" ht="21.95" customHeight="1">
      <c r="A2" s="1" t="s">
        <v>26</v>
      </c>
      <c r="W2" s="2"/>
      <c r="X2" s="2"/>
      <c r="Y2" s="1" t="s">
        <v>27</v>
      </c>
      <c r="Z2" s="2"/>
      <c r="AA2" s="2"/>
      <c r="AC2" s="2"/>
    </row>
    <row r="3" spans="1:29" s="16" customFormat="1" ht="33" customHeight="1">
      <c r="A3" s="233" t="s">
        <v>42</v>
      </c>
      <c r="B3" s="234"/>
      <c r="C3" s="234"/>
      <c r="D3" s="234"/>
      <c r="E3" s="234"/>
      <c r="F3" s="234"/>
      <c r="G3" s="234"/>
      <c r="H3" s="235"/>
      <c r="I3" s="236" t="s">
        <v>286</v>
      </c>
      <c r="J3" s="234"/>
      <c r="K3" s="234"/>
      <c r="L3" s="234"/>
      <c r="M3" s="234"/>
      <c r="N3" s="234"/>
      <c r="O3" s="237" t="s">
        <v>283</v>
      </c>
      <c r="P3" s="238"/>
      <c r="Q3" s="238"/>
      <c r="R3" s="236"/>
      <c r="S3" s="234" t="s">
        <v>284</v>
      </c>
      <c r="T3" s="234"/>
      <c r="U3" s="234"/>
      <c r="V3" s="237"/>
      <c r="W3" s="234" t="s">
        <v>285</v>
      </c>
      <c r="X3" s="234"/>
      <c r="Y3" s="234"/>
      <c r="Z3" s="237"/>
      <c r="AA3" s="233" t="s">
        <v>47</v>
      </c>
      <c r="AB3" s="234"/>
      <c r="AC3" s="235"/>
    </row>
    <row r="4" spans="1:29" s="16" customFormat="1" ht="33" customHeight="1">
      <c r="A4" s="265" t="s">
        <v>28</v>
      </c>
      <c r="B4" s="268" t="s">
        <v>29</v>
      </c>
      <c r="C4" s="275" t="s">
        <v>242</v>
      </c>
      <c r="D4" s="275"/>
      <c r="E4" s="275"/>
      <c r="F4" s="275"/>
      <c r="G4" s="275"/>
      <c r="H4" s="276"/>
      <c r="I4" s="222">
        <v>280466</v>
      </c>
      <c r="J4" s="222"/>
      <c r="K4" s="222"/>
      <c r="L4" s="222"/>
      <c r="M4" s="222"/>
      <c r="N4" s="223"/>
      <c r="O4" s="221">
        <v>253134</v>
      </c>
      <c r="P4" s="222"/>
      <c r="Q4" s="222"/>
      <c r="R4" s="223"/>
      <c r="S4" s="221">
        <v>276912</v>
      </c>
      <c r="T4" s="222"/>
      <c r="U4" s="222"/>
      <c r="V4" s="223"/>
      <c r="W4" s="221">
        <v>278775</v>
      </c>
      <c r="X4" s="222"/>
      <c r="Y4" s="222"/>
      <c r="Z4" s="222"/>
      <c r="AA4" s="129"/>
      <c r="AB4" s="51"/>
      <c r="AC4" s="104"/>
    </row>
    <row r="5" spans="1:29" s="16" customFormat="1" ht="33" customHeight="1">
      <c r="A5" s="266"/>
      <c r="B5" s="269"/>
      <c r="C5" s="248" t="s">
        <v>30</v>
      </c>
      <c r="D5" s="248"/>
      <c r="E5" s="248"/>
      <c r="F5" s="248"/>
      <c r="G5" s="248"/>
      <c r="H5" s="249"/>
      <c r="I5" s="225">
        <v>20215</v>
      </c>
      <c r="J5" s="225"/>
      <c r="K5" s="225"/>
      <c r="L5" s="225"/>
      <c r="M5" s="225"/>
      <c r="N5" s="226"/>
      <c r="O5" s="224">
        <v>16914</v>
      </c>
      <c r="P5" s="225"/>
      <c r="Q5" s="225"/>
      <c r="R5" s="226"/>
      <c r="S5" s="224">
        <v>18156</v>
      </c>
      <c r="T5" s="225"/>
      <c r="U5" s="225"/>
      <c r="V5" s="226"/>
      <c r="W5" s="224">
        <v>19718</v>
      </c>
      <c r="X5" s="225"/>
      <c r="Y5" s="225"/>
      <c r="Z5" s="225"/>
      <c r="AA5" s="105"/>
      <c r="AC5" s="17"/>
    </row>
    <row r="6" spans="1:29" s="16" customFormat="1" ht="33" customHeight="1">
      <c r="A6" s="266"/>
      <c r="B6" s="269"/>
      <c r="C6" s="248" t="s">
        <v>31</v>
      </c>
      <c r="D6" s="248"/>
      <c r="E6" s="248"/>
      <c r="F6" s="248"/>
      <c r="G6" s="248"/>
      <c r="H6" s="249"/>
      <c r="I6" s="225">
        <v>160456</v>
      </c>
      <c r="J6" s="225"/>
      <c r="K6" s="225"/>
      <c r="L6" s="225"/>
      <c r="M6" s="225"/>
      <c r="N6" s="226"/>
      <c r="O6" s="224">
        <v>140921</v>
      </c>
      <c r="P6" s="225"/>
      <c r="Q6" s="225"/>
      <c r="R6" s="226"/>
      <c r="S6" s="224">
        <v>141864</v>
      </c>
      <c r="T6" s="225"/>
      <c r="U6" s="225"/>
      <c r="V6" s="226"/>
      <c r="W6" s="224">
        <v>153228</v>
      </c>
      <c r="X6" s="225"/>
      <c r="Y6" s="225"/>
      <c r="Z6" s="225"/>
      <c r="AA6" s="105"/>
      <c r="AC6" s="17"/>
    </row>
    <row r="7" spans="1:29" s="16" customFormat="1" ht="33" customHeight="1">
      <c r="A7" s="266"/>
      <c r="B7" s="269"/>
      <c r="C7" s="264" t="s">
        <v>241</v>
      </c>
      <c r="D7" s="248"/>
      <c r="E7" s="248"/>
      <c r="F7" s="248"/>
      <c r="G7" s="248"/>
      <c r="H7" s="249"/>
      <c r="I7" s="225">
        <v>1234</v>
      </c>
      <c r="J7" s="225"/>
      <c r="K7" s="225"/>
      <c r="L7" s="225"/>
      <c r="M7" s="225"/>
      <c r="N7" s="226"/>
      <c r="O7" s="224">
        <v>1385</v>
      </c>
      <c r="P7" s="225"/>
      <c r="Q7" s="225"/>
      <c r="R7" s="226"/>
      <c r="S7" s="224">
        <v>1165</v>
      </c>
      <c r="T7" s="225"/>
      <c r="U7" s="225"/>
      <c r="V7" s="226"/>
      <c r="W7" s="224">
        <v>1256</v>
      </c>
      <c r="X7" s="225"/>
      <c r="Y7" s="225"/>
      <c r="Z7" s="225"/>
      <c r="AA7" s="105"/>
      <c r="AC7" s="17"/>
    </row>
    <row r="8" spans="1:29" s="16" customFormat="1" ht="33" customHeight="1">
      <c r="A8" s="266"/>
      <c r="B8" s="269"/>
      <c r="C8" s="264" t="s">
        <v>240</v>
      </c>
      <c r="D8" s="248"/>
      <c r="E8" s="248"/>
      <c r="F8" s="248"/>
      <c r="G8" s="248"/>
      <c r="H8" s="249"/>
      <c r="I8" s="225">
        <v>7943</v>
      </c>
      <c r="J8" s="225"/>
      <c r="K8" s="225"/>
      <c r="L8" s="225"/>
      <c r="M8" s="225"/>
      <c r="N8" s="226"/>
      <c r="O8" s="224">
        <v>7124</v>
      </c>
      <c r="P8" s="225"/>
      <c r="Q8" s="225"/>
      <c r="R8" s="226"/>
      <c r="S8" s="224">
        <v>8955</v>
      </c>
      <c r="T8" s="225"/>
      <c r="U8" s="225"/>
      <c r="V8" s="226"/>
      <c r="W8" s="224">
        <v>7836</v>
      </c>
      <c r="X8" s="225"/>
      <c r="Y8" s="225"/>
      <c r="Z8" s="225"/>
      <c r="AA8" s="105"/>
      <c r="AC8" s="17"/>
    </row>
    <row r="9" spans="1:29" s="16" customFormat="1" ht="33" customHeight="1">
      <c r="A9" s="267"/>
      <c r="B9" s="243" t="s">
        <v>45</v>
      </c>
      <c r="C9" s="243"/>
      <c r="D9" s="243"/>
      <c r="E9" s="243"/>
      <c r="F9" s="243"/>
      <c r="G9" s="243"/>
      <c r="H9" s="244"/>
      <c r="I9" s="228">
        <f>SUM(I4:N8)</f>
        <v>470314</v>
      </c>
      <c r="J9" s="228"/>
      <c r="K9" s="228"/>
      <c r="L9" s="228"/>
      <c r="M9" s="228"/>
      <c r="N9" s="229"/>
      <c r="O9" s="227">
        <f>SUM(O4:R8)</f>
        <v>419478</v>
      </c>
      <c r="P9" s="228"/>
      <c r="Q9" s="228"/>
      <c r="R9" s="229"/>
      <c r="S9" s="227">
        <f>SUM(S4:V8)</f>
        <v>447052</v>
      </c>
      <c r="T9" s="228"/>
      <c r="U9" s="228"/>
      <c r="V9" s="229"/>
      <c r="W9" s="227">
        <f>SUM(W4:Z8)</f>
        <v>460813</v>
      </c>
      <c r="X9" s="228"/>
      <c r="Y9" s="228"/>
      <c r="Z9" s="228"/>
      <c r="AA9" s="107"/>
      <c r="AB9" s="20"/>
      <c r="AC9" s="21"/>
    </row>
    <row r="10" spans="1:29" s="16" customFormat="1" ht="33" customHeight="1">
      <c r="A10" s="270" t="s">
        <v>32</v>
      </c>
      <c r="B10" s="277" t="s">
        <v>33</v>
      </c>
      <c r="C10" s="273" t="s">
        <v>34</v>
      </c>
      <c r="D10" s="273"/>
      <c r="E10" s="273"/>
      <c r="F10" s="273"/>
      <c r="G10" s="273"/>
      <c r="H10" s="274"/>
      <c r="I10" s="231">
        <v>365368</v>
      </c>
      <c r="J10" s="231"/>
      <c r="K10" s="231"/>
      <c r="L10" s="231"/>
      <c r="M10" s="231"/>
      <c r="N10" s="232"/>
      <c r="O10" s="230">
        <v>321846</v>
      </c>
      <c r="P10" s="231"/>
      <c r="Q10" s="231"/>
      <c r="R10" s="232"/>
      <c r="S10" s="230">
        <v>341846</v>
      </c>
      <c r="T10" s="231"/>
      <c r="U10" s="231"/>
      <c r="V10" s="232"/>
      <c r="W10" s="230">
        <v>352189</v>
      </c>
      <c r="X10" s="231"/>
      <c r="Y10" s="231"/>
      <c r="Z10" s="231"/>
      <c r="AA10" s="105"/>
      <c r="AC10" s="17"/>
    </row>
    <row r="11" spans="1:29" s="16" customFormat="1" ht="33" customHeight="1">
      <c r="A11" s="266"/>
      <c r="B11" s="269"/>
      <c r="C11" s="248" t="s">
        <v>35</v>
      </c>
      <c r="D11" s="248"/>
      <c r="E11" s="248"/>
      <c r="F11" s="248"/>
      <c r="G11" s="248"/>
      <c r="H11" s="249"/>
      <c r="I11" s="225">
        <v>62387</v>
      </c>
      <c r="J11" s="225"/>
      <c r="K11" s="225"/>
      <c r="L11" s="225"/>
      <c r="M11" s="225"/>
      <c r="N11" s="226"/>
      <c r="O11" s="224">
        <v>55718</v>
      </c>
      <c r="P11" s="225"/>
      <c r="Q11" s="225"/>
      <c r="R11" s="226"/>
      <c r="S11" s="224">
        <v>59421</v>
      </c>
      <c r="T11" s="225"/>
      <c r="U11" s="225"/>
      <c r="V11" s="226"/>
      <c r="W11" s="224">
        <v>57326</v>
      </c>
      <c r="X11" s="225"/>
      <c r="Y11" s="225"/>
      <c r="Z11" s="225"/>
      <c r="AA11" s="105"/>
      <c r="AC11" s="17"/>
    </row>
    <row r="12" spans="1:29" s="16" customFormat="1" ht="33" customHeight="1">
      <c r="A12" s="266"/>
      <c r="B12" s="269"/>
      <c r="C12" s="248" t="s">
        <v>48</v>
      </c>
      <c r="D12" s="248"/>
      <c r="E12" s="248"/>
      <c r="F12" s="248"/>
      <c r="G12" s="248"/>
      <c r="H12" s="249"/>
      <c r="I12" s="225">
        <v>31885</v>
      </c>
      <c r="J12" s="225"/>
      <c r="K12" s="225"/>
      <c r="L12" s="225"/>
      <c r="M12" s="225"/>
      <c r="N12" s="226"/>
      <c r="O12" s="224">
        <v>31721</v>
      </c>
      <c r="P12" s="225"/>
      <c r="Q12" s="225"/>
      <c r="R12" s="226"/>
      <c r="S12" s="224">
        <v>29745</v>
      </c>
      <c r="T12" s="225"/>
      <c r="U12" s="225"/>
      <c r="V12" s="226"/>
      <c r="W12" s="224">
        <v>27195</v>
      </c>
      <c r="X12" s="225"/>
      <c r="Y12" s="225"/>
      <c r="Z12" s="225"/>
      <c r="AA12" s="105"/>
      <c r="AC12" s="17"/>
    </row>
    <row r="13" spans="1:29" s="16" customFormat="1" ht="33" customHeight="1">
      <c r="A13" s="266"/>
      <c r="B13" s="269"/>
      <c r="C13" s="248" t="s">
        <v>36</v>
      </c>
      <c r="D13" s="248"/>
      <c r="E13" s="248"/>
      <c r="F13" s="248"/>
      <c r="G13" s="248"/>
      <c r="H13" s="249"/>
      <c r="I13" s="225">
        <v>7946</v>
      </c>
      <c r="J13" s="225"/>
      <c r="K13" s="225"/>
      <c r="L13" s="225"/>
      <c r="M13" s="225"/>
      <c r="N13" s="226"/>
      <c r="O13" s="224">
        <v>10945</v>
      </c>
      <c r="P13" s="225"/>
      <c r="Q13" s="225"/>
      <c r="R13" s="226"/>
      <c r="S13" s="224">
        <v>7734</v>
      </c>
      <c r="T13" s="225"/>
      <c r="U13" s="225"/>
      <c r="V13" s="226"/>
      <c r="W13" s="224">
        <v>10254</v>
      </c>
      <c r="X13" s="225"/>
      <c r="Y13" s="225"/>
      <c r="Z13" s="225"/>
      <c r="AA13" s="105"/>
      <c r="AC13" s="17"/>
    </row>
    <row r="14" spans="1:29" s="16" customFormat="1" ht="33" customHeight="1">
      <c r="A14" s="266"/>
      <c r="B14" s="269"/>
      <c r="C14" s="278" t="s">
        <v>37</v>
      </c>
      <c r="D14" s="278"/>
      <c r="E14" s="278"/>
      <c r="F14" s="278"/>
      <c r="G14" s="278"/>
      <c r="H14" s="279"/>
      <c r="I14" s="225">
        <v>3241</v>
      </c>
      <c r="J14" s="225"/>
      <c r="K14" s="225"/>
      <c r="L14" s="225"/>
      <c r="M14" s="225"/>
      <c r="N14" s="226"/>
      <c r="O14" s="224">
        <v>2756</v>
      </c>
      <c r="P14" s="225"/>
      <c r="Q14" s="225"/>
      <c r="R14" s="226"/>
      <c r="S14" s="224">
        <v>2931</v>
      </c>
      <c r="T14" s="225"/>
      <c r="U14" s="225"/>
      <c r="V14" s="226"/>
      <c r="W14" s="224">
        <v>3207</v>
      </c>
      <c r="X14" s="225"/>
      <c r="Y14" s="225"/>
      <c r="Z14" s="225"/>
      <c r="AA14" s="105"/>
      <c r="AC14" s="17"/>
    </row>
    <row r="15" spans="1:29" s="16" customFormat="1" ht="33" customHeight="1">
      <c r="A15" s="266"/>
      <c r="B15" s="269"/>
      <c r="C15" s="248" t="s">
        <v>38</v>
      </c>
      <c r="D15" s="248"/>
      <c r="E15" s="248"/>
      <c r="F15" s="248"/>
      <c r="G15" s="248"/>
      <c r="H15" s="249"/>
      <c r="I15" s="225">
        <v>13468</v>
      </c>
      <c r="J15" s="225"/>
      <c r="K15" s="225"/>
      <c r="L15" s="225"/>
      <c r="M15" s="225"/>
      <c r="N15" s="226"/>
      <c r="O15" s="224">
        <v>12756</v>
      </c>
      <c r="P15" s="225"/>
      <c r="Q15" s="225"/>
      <c r="R15" s="226"/>
      <c r="S15" s="224">
        <v>12458</v>
      </c>
      <c r="T15" s="225"/>
      <c r="U15" s="225"/>
      <c r="V15" s="226"/>
      <c r="W15" s="224">
        <v>13468</v>
      </c>
      <c r="X15" s="225"/>
      <c r="Y15" s="225"/>
      <c r="Z15" s="225"/>
      <c r="AA15" s="105"/>
      <c r="AC15" s="17"/>
    </row>
    <row r="16" spans="1:29" s="16" customFormat="1" ht="33" customHeight="1">
      <c r="A16" s="266"/>
      <c r="B16" s="269"/>
      <c r="C16" s="250" t="s">
        <v>44</v>
      </c>
      <c r="D16" s="250"/>
      <c r="E16" s="250"/>
      <c r="F16" s="250"/>
      <c r="G16" s="250"/>
      <c r="H16" s="251"/>
      <c r="I16" s="225">
        <f>SUM(I10:N15)</f>
        <v>484295</v>
      </c>
      <c r="J16" s="225"/>
      <c r="K16" s="225"/>
      <c r="L16" s="225"/>
      <c r="M16" s="225"/>
      <c r="N16" s="226"/>
      <c r="O16" s="224">
        <f>SUM(O10:R15)</f>
        <v>435742</v>
      </c>
      <c r="P16" s="225"/>
      <c r="Q16" s="225"/>
      <c r="R16" s="226"/>
      <c r="S16" s="224">
        <f>SUM(S10:V15)</f>
        <v>454135</v>
      </c>
      <c r="T16" s="225"/>
      <c r="U16" s="225"/>
      <c r="V16" s="226"/>
      <c r="W16" s="224">
        <f>SUM(W10:Z15)</f>
        <v>463639</v>
      </c>
      <c r="X16" s="225"/>
      <c r="Y16" s="225"/>
      <c r="Z16" s="225"/>
      <c r="AA16" s="105"/>
      <c r="AC16" s="17"/>
    </row>
    <row r="17" spans="1:29" s="16" customFormat="1" ht="33" customHeight="1">
      <c r="A17" s="266"/>
      <c r="B17" s="269" t="s">
        <v>41</v>
      </c>
      <c r="C17" s="248" t="s">
        <v>39</v>
      </c>
      <c r="D17" s="248"/>
      <c r="E17" s="248"/>
      <c r="F17" s="248"/>
      <c r="G17" s="248"/>
      <c r="H17" s="249"/>
      <c r="I17" s="225">
        <v>33890</v>
      </c>
      <c r="J17" s="225"/>
      <c r="K17" s="225"/>
      <c r="L17" s="225"/>
      <c r="M17" s="225"/>
      <c r="N17" s="226"/>
      <c r="O17" s="215"/>
      <c r="P17" s="216"/>
      <c r="Q17" s="216"/>
      <c r="R17" s="217"/>
      <c r="S17" s="215"/>
      <c r="T17" s="216"/>
      <c r="U17" s="216"/>
      <c r="V17" s="217"/>
      <c r="W17" s="215"/>
      <c r="X17" s="216"/>
      <c r="Y17" s="216"/>
      <c r="Z17" s="216"/>
      <c r="AA17" s="105"/>
      <c r="AB17" s="18"/>
      <c r="AC17" s="19"/>
    </row>
    <row r="18" spans="1:29" s="16" customFormat="1" ht="33" customHeight="1">
      <c r="A18" s="266"/>
      <c r="B18" s="269"/>
      <c r="C18" s="248" t="s">
        <v>40</v>
      </c>
      <c r="D18" s="248"/>
      <c r="E18" s="248"/>
      <c r="F18" s="248"/>
      <c r="G18" s="248"/>
      <c r="H18" s="249"/>
      <c r="I18" s="225">
        <v>10000</v>
      </c>
      <c r="J18" s="225"/>
      <c r="K18" s="225"/>
      <c r="L18" s="225"/>
      <c r="M18" s="225"/>
      <c r="N18" s="226"/>
      <c r="O18" s="215"/>
      <c r="P18" s="216"/>
      <c r="Q18" s="216"/>
      <c r="R18" s="217"/>
      <c r="S18" s="215"/>
      <c r="T18" s="216"/>
      <c r="U18" s="216"/>
      <c r="V18" s="217"/>
      <c r="W18" s="215"/>
      <c r="X18" s="216"/>
      <c r="Y18" s="216"/>
      <c r="Z18" s="216"/>
      <c r="AA18" s="106"/>
      <c r="AB18" s="18"/>
      <c r="AC18" s="19"/>
    </row>
    <row r="19" spans="1:29" s="16" customFormat="1" ht="33" customHeight="1">
      <c r="A19" s="266"/>
      <c r="B19" s="269"/>
      <c r="C19" s="250" t="s">
        <v>43</v>
      </c>
      <c r="D19" s="250"/>
      <c r="E19" s="250"/>
      <c r="F19" s="250"/>
      <c r="G19" s="250"/>
      <c r="H19" s="251"/>
      <c r="I19" s="225">
        <f>SUM(I17:N18)</f>
        <v>43890</v>
      </c>
      <c r="J19" s="225"/>
      <c r="K19" s="225"/>
      <c r="L19" s="225"/>
      <c r="M19" s="225"/>
      <c r="N19" s="226"/>
      <c r="O19" s="215"/>
      <c r="P19" s="216"/>
      <c r="Q19" s="216"/>
      <c r="R19" s="217"/>
      <c r="S19" s="215"/>
      <c r="T19" s="216"/>
      <c r="U19" s="216"/>
      <c r="V19" s="217"/>
      <c r="W19" s="215"/>
      <c r="X19" s="216"/>
      <c r="Y19" s="216"/>
      <c r="Z19" s="216"/>
      <c r="AA19" s="106"/>
      <c r="AB19" s="18"/>
      <c r="AC19" s="19"/>
    </row>
    <row r="20" spans="1:29" s="16" customFormat="1" ht="33" customHeight="1">
      <c r="A20" s="271"/>
      <c r="B20" s="252" t="s">
        <v>60</v>
      </c>
      <c r="C20" s="252"/>
      <c r="D20" s="252"/>
      <c r="E20" s="252"/>
      <c r="F20" s="252"/>
      <c r="G20" s="252"/>
      <c r="H20" s="253"/>
      <c r="I20" s="254">
        <f>SUM(I16,I19)</f>
        <v>528185</v>
      </c>
      <c r="J20" s="254"/>
      <c r="K20" s="254"/>
      <c r="L20" s="254"/>
      <c r="M20" s="254"/>
      <c r="N20" s="255"/>
      <c r="O20" s="218"/>
      <c r="P20" s="219"/>
      <c r="Q20" s="219"/>
      <c r="R20" s="220"/>
      <c r="S20" s="218"/>
      <c r="T20" s="219"/>
      <c r="U20" s="219"/>
      <c r="V20" s="220"/>
      <c r="W20" s="218"/>
      <c r="X20" s="219"/>
      <c r="Y20" s="219"/>
      <c r="Z20" s="219"/>
      <c r="AA20" s="106"/>
      <c r="AB20" s="18"/>
      <c r="AC20" s="19"/>
    </row>
    <row r="21" spans="1:29" s="16" customFormat="1" ht="33" customHeight="1">
      <c r="A21" s="239" t="s">
        <v>46</v>
      </c>
      <c r="B21" s="240"/>
      <c r="C21" s="240"/>
      <c r="D21" s="240"/>
      <c r="E21" s="240"/>
      <c r="F21" s="240"/>
      <c r="G21" s="240"/>
      <c r="H21" s="241"/>
      <c r="I21" s="263">
        <f>I9-I16</f>
        <v>-13981</v>
      </c>
      <c r="J21" s="263"/>
      <c r="K21" s="263"/>
      <c r="L21" s="263"/>
      <c r="M21" s="263"/>
      <c r="N21" s="263"/>
      <c r="O21" s="221">
        <f>O9-O16</f>
        <v>-16264</v>
      </c>
      <c r="P21" s="222"/>
      <c r="Q21" s="222"/>
      <c r="R21" s="223"/>
      <c r="S21" s="221">
        <f t="shared" ref="S21" si="0">S9-S16</f>
        <v>-7083</v>
      </c>
      <c r="T21" s="222"/>
      <c r="U21" s="222"/>
      <c r="V21" s="223"/>
      <c r="W21" s="221">
        <f t="shared" ref="W21" si="1">W9-W16</f>
        <v>-2826</v>
      </c>
      <c r="X21" s="222"/>
      <c r="Y21" s="222"/>
      <c r="Z21" s="222"/>
      <c r="AA21" s="129"/>
      <c r="AB21" s="51"/>
      <c r="AC21" s="104"/>
    </row>
    <row r="22" spans="1:29" s="16" customFormat="1" ht="33" customHeight="1">
      <c r="A22" s="242"/>
      <c r="B22" s="243"/>
      <c r="C22" s="243"/>
      <c r="D22" s="243"/>
      <c r="E22" s="243"/>
      <c r="F22" s="243"/>
      <c r="G22" s="243"/>
      <c r="H22" s="244"/>
      <c r="I22" s="258"/>
      <c r="J22" s="258"/>
      <c r="K22" s="258"/>
      <c r="L22" s="258"/>
      <c r="M22" s="258"/>
      <c r="N22" s="258"/>
      <c r="O22" s="256">
        <f>SUM(O21:Z21)</f>
        <v>-26173</v>
      </c>
      <c r="P22" s="257"/>
      <c r="Q22" s="257"/>
      <c r="R22" s="257"/>
      <c r="S22" s="257"/>
      <c r="T22" s="257"/>
      <c r="U22" s="257"/>
      <c r="V22" s="257"/>
      <c r="W22" s="257"/>
      <c r="X22" s="257"/>
      <c r="Y22" s="257"/>
      <c r="Z22" s="257"/>
      <c r="AA22" s="107"/>
      <c r="AB22" s="20"/>
      <c r="AC22" s="21"/>
    </row>
    <row r="23" spans="1:29" s="16" customFormat="1" ht="33" customHeight="1">
      <c r="A23" s="245" t="s">
        <v>59</v>
      </c>
      <c r="B23" s="246"/>
      <c r="C23" s="246"/>
      <c r="D23" s="246"/>
      <c r="E23" s="246"/>
      <c r="F23" s="246"/>
      <c r="G23" s="246"/>
      <c r="H23" s="247"/>
      <c r="I23" s="258">
        <f>I9-I20</f>
        <v>-57871</v>
      </c>
      <c r="J23" s="258"/>
      <c r="K23" s="258"/>
      <c r="L23" s="258"/>
      <c r="M23" s="258"/>
      <c r="N23" s="259"/>
      <c r="O23" s="260"/>
      <c r="P23" s="261"/>
      <c r="Q23" s="261"/>
      <c r="R23" s="262"/>
      <c r="S23" s="260"/>
      <c r="T23" s="261"/>
      <c r="U23" s="261"/>
      <c r="V23" s="262"/>
      <c r="W23" s="260"/>
      <c r="X23" s="261"/>
      <c r="Y23" s="261"/>
      <c r="Z23" s="261"/>
      <c r="AA23" s="107"/>
      <c r="AB23" s="20"/>
      <c r="AC23" s="21"/>
    </row>
    <row r="24" spans="1:29" ht="21.95" customHeight="1">
      <c r="I24" s="22"/>
      <c r="J24" s="22"/>
      <c r="K24" s="22"/>
      <c r="L24" s="22"/>
      <c r="M24" s="22"/>
      <c r="N24" s="22"/>
      <c r="O24" s="22"/>
      <c r="P24" s="22"/>
      <c r="Q24" s="22"/>
      <c r="R24" s="22"/>
      <c r="S24" s="22"/>
      <c r="T24" s="22"/>
      <c r="U24" s="22"/>
      <c r="V24" s="22"/>
      <c r="W24" s="22"/>
      <c r="X24" s="22"/>
      <c r="Y24" s="22"/>
      <c r="Z24" s="22"/>
    </row>
    <row r="25" spans="1:29" ht="21.95" customHeight="1">
      <c r="I25" s="22"/>
      <c r="J25" s="22"/>
      <c r="K25" s="22"/>
      <c r="L25" s="22"/>
      <c r="M25" s="22"/>
      <c r="N25" s="22"/>
      <c r="O25" s="22"/>
      <c r="P25" s="22"/>
      <c r="Q25" s="22"/>
      <c r="R25" s="22"/>
      <c r="S25" s="22"/>
      <c r="T25" s="22"/>
      <c r="U25" s="22"/>
      <c r="V25" s="22"/>
      <c r="W25" s="22"/>
      <c r="X25" s="22"/>
      <c r="Y25" s="22"/>
      <c r="Z25" s="22"/>
    </row>
    <row r="26" spans="1:29" ht="21.95" customHeight="1">
      <c r="I26" s="22"/>
      <c r="J26" s="22"/>
      <c r="K26" s="22"/>
      <c r="L26" s="22"/>
      <c r="M26" s="22"/>
      <c r="N26" s="22"/>
      <c r="O26" s="22"/>
      <c r="P26" s="22"/>
      <c r="Q26" s="22"/>
      <c r="R26" s="22"/>
      <c r="S26" s="22"/>
      <c r="T26" s="22"/>
      <c r="U26" s="22"/>
      <c r="V26" s="22"/>
      <c r="W26" s="22"/>
      <c r="X26" s="22"/>
      <c r="Y26" s="22"/>
      <c r="Z26" s="22"/>
    </row>
    <row r="27" spans="1:29" ht="21.95" customHeight="1">
      <c r="I27" s="22"/>
      <c r="J27" s="22"/>
      <c r="K27" s="22"/>
      <c r="L27" s="22"/>
      <c r="M27" s="22"/>
      <c r="N27" s="22"/>
      <c r="O27" s="22"/>
      <c r="P27" s="22"/>
      <c r="Q27" s="22"/>
      <c r="R27" s="22"/>
      <c r="S27" s="22"/>
      <c r="T27" s="22"/>
      <c r="U27" s="22"/>
      <c r="V27" s="22"/>
      <c r="W27" s="22"/>
      <c r="X27" s="22"/>
      <c r="Y27" s="22"/>
      <c r="Z27" s="22"/>
    </row>
    <row r="28" spans="1:29" ht="21.95" customHeight="1">
      <c r="I28" s="22"/>
      <c r="J28" s="22"/>
      <c r="K28" s="22"/>
      <c r="L28" s="22"/>
      <c r="M28" s="22"/>
      <c r="N28" s="22"/>
      <c r="O28" s="22"/>
      <c r="P28" s="22"/>
      <c r="Q28" s="22"/>
      <c r="R28" s="22"/>
      <c r="S28" s="22"/>
      <c r="T28" s="22"/>
      <c r="U28" s="22"/>
      <c r="V28" s="22"/>
      <c r="W28" s="22"/>
      <c r="X28" s="22"/>
      <c r="Y28" s="22"/>
      <c r="Z28" s="22"/>
    </row>
    <row r="29" spans="1:29" ht="21.95" customHeight="1">
      <c r="I29" s="22"/>
      <c r="J29" s="22"/>
      <c r="K29" s="22"/>
      <c r="L29" s="22"/>
      <c r="M29" s="22"/>
      <c r="N29" s="22"/>
      <c r="O29" s="22"/>
      <c r="P29" s="22"/>
      <c r="Q29" s="22"/>
      <c r="R29" s="22"/>
      <c r="S29" s="22"/>
      <c r="T29" s="22"/>
      <c r="U29" s="22"/>
      <c r="V29" s="22"/>
      <c r="W29" s="22"/>
      <c r="X29" s="22"/>
      <c r="Y29" s="22"/>
      <c r="Z29" s="22"/>
    </row>
    <row r="30" spans="1:29" ht="21.95" customHeight="1">
      <c r="I30" s="22"/>
      <c r="J30" s="22"/>
      <c r="K30" s="22"/>
      <c r="L30" s="22"/>
      <c r="M30" s="22"/>
      <c r="N30" s="22"/>
      <c r="O30" s="22"/>
      <c r="P30" s="22"/>
      <c r="Q30" s="22"/>
      <c r="R30" s="22"/>
      <c r="S30" s="22"/>
      <c r="T30" s="22"/>
      <c r="U30" s="22"/>
      <c r="V30" s="22"/>
      <c r="W30" s="22"/>
      <c r="X30" s="22"/>
      <c r="Y30" s="22"/>
      <c r="Z30" s="22"/>
    </row>
    <row r="31" spans="1:29" ht="21.95" customHeight="1">
      <c r="I31" s="22"/>
      <c r="J31" s="22"/>
      <c r="K31" s="22"/>
      <c r="L31" s="22"/>
      <c r="M31" s="22"/>
      <c r="N31" s="22"/>
      <c r="O31" s="22"/>
      <c r="P31" s="22"/>
      <c r="Q31" s="22"/>
      <c r="R31" s="22"/>
      <c r="S31" s="22"/>
      <c r="T31" s="22"/>
      <c r="U31" s="22"/>
      <c r="V31" s="22"/>
      <c r="W31" s="22"/>
      <c r="X31" s="22"/>
      <c r="Y31" s="22"/>
      <c r="Z31" s="22"/>
    </row>
    <row r="32" spans="1:29" ht="21.95" customHeight="1">
      <c r="I32" s="22"/>
      <c r="J32" s="22"/>
      <c r="K32" s="22"/>
      <c r="L32" s="22"/>
      <c r="M32" s="22"/>
      <c r="N32" s="22"/>
      <c r="O32" s="22"/>
      <c r="P32" s="22"/>
      <c r="Q32" s="22"/>
      <c r="R32" s="22"/>
      <c r="S32" s="22"/>
      <c r="T32" s="22"/>
      <c r="U32" s="22"/>
      <c r="V32" s="22"/>
      <c r="W32" s="22"/>
      <c r="X32" s="22"/>
      <c r="Y32" s="22"/>
      <c r="Z32" s="22"/>
    </row>
    <row r="33" spans="9:26" ht="21.95" customHeight="1">
      <c r="I33" s="22"/>
      <c r="J33" s="22"/>
      <c r="K33" s="22"/>
      <c r="L33" s="22"/>
      <c r="M33" s="22"/>
      <c r="N33" s="22"/>
      <c r="O33" s="22"/>
      <c r="P33" s="22"/>
      <c r="Q33" s="22"/>
      <c r="R33" s="22"/>
      <c r="S33" s="22"/>
      <c r="T33" s="22"/>
      <c r="U33" s="22"/>
      <c r="V33" s="22"/>
      <c r="W33" s="22"/>
      <c r="X33" s="22"/>
      <c r="Y33" s="22"/>
      <c r="Z33" s="22"/>
    </row>
    <row r="34" spans="9:26" ht="21.95" customHeight="1">
      <c r="I34" s="22"/>
      <c r="J34" s="22"/>
      <c r="K34" s="22"/>
      <c r="L34" s="22"/>
      <c r="M34" s="22"/>
      <c r="N34" s="22"/>
      <c r="O34" s="22"/>
      <c r="P34" s="22"/>
      <c r="Q34" s="22"/>
      <c r="R34" s="22"/>
      <c r="S34" s="22"/>
      <c r="T34" s="22"/>
      <c r="U34" s="22"/>
      <c r="V34" s="22"/>
      <c r="W34" s="22"/>
      <c r="X34" s="22"/>
      <c r="Y34" s="22"/>
      <c r="Z34" s="22"/>
    </row>
    <row r="35" spans="9:26" ht="21.95" customHeight="1">
      <c r="I35" s="22"/>
      <c r="J35" s="22"/>
      <c r="K35" s="22"/>
      <c r="L35" s="22"/>
      <c r="M35" s="22"/>
      <c r="N35" s="22"/>
      <c r="O35" s="22"/>
      <c r="P35" s="22"/>
      <c r="Q35" s="22"/>
      <c r="R35" s="22"/>
      <c r="S35" s="22"/>
      <c r="T35" s="22"/>
      <c r="U35" s="22"/>
      <c r="V35" s="22"/>
      <c r="W35" s="22"/>
      <c r="X35" s="22"/>
      <c r="Y35" s="22"/>
      <c r="Z35" s="22"/>
    </row>
    <row r="36" spans="9:26" ht="21.95" customHeight="1">
      <c r="I36" s="22"/>
      <c r="J36" s="22"/>
      <c r="K36" s="22"/>
      <c r="L36" s="22"/>
      <c r="M36" s="22"/>
      <c r="N36" s="22"/>
      <c r="O36" s="22"/>
      <c r="P36" s="22"/>
      <c r="Q36" s="22"/>
      <c r="R36" s="22"/>
      <c r="S36" s="22"/>
      <c r="T36" s="22"/>
      <c r="U36" s="22"/>
      <c r="V36" s="22"/>
      <c r="W36" s="22"/>
      <c r="X36" s="22"/>
      <c r="Y36" s="22"/>
      <c r="Z36" s="22"/>
    </row>
    <row r="37" spans="9:26" ht="21.95" customHeight="1">
      <c r="I37" s="22"/>
      <c r="J37" s="22"/>
      <c r="K37" s="22"/>
      <c r="L37" s="22"/>
      <c r="M37" s="22"/>
      <c r="N37" s="22"/>
      <c r="O37" s="22"/>
      <c r="P37" s="22"/>
      <c r="Q37" s="22"/>
      <c r="R37" s="22"/>
      <c r="S37" s="22"/>
      <c r="T37" s="22"/>
      <c r="U37" s="22"/>
      <c r="V37" s="22"/>
      <c r="W37" s="22"/>
      <c r="X37" s="22"/>
      <c r="Y37" s="22"/>
      <c r="Z37" s="22"/>
    </row>
    <row r="38" spans="9:26" ht="21.95" customHeight="1">
      <c r="I38" s="22"/>
      <c r="J38" s="22"/>
      <c r="K38" s="22"/>
      <c r="L38" s="22"/>
      <c r="M38" s="22"/>
      <c r="N38" s="22"/>
      <c r="O38" s="22"/>
      <c r="P38" s="22"/>
      <c r="Q38" s="22"/>
      <c r="R38" s="22"/>
      <c r="S38" s="22"/>
      <c r="T38" s="22"/>
      <c r="U38" s="22"/>
      <c r="V38" s="22"/>
      <c r="W38" s="22"/>
      <c r="X38" s="22"/>
      <c r="Y38" s="22"/>
      <c r="Z38" s="22"/>
    </row>
    <row r="39" spans="9:26" ht="21.95" customHeight="1">
      <c r="I39" s="22"/>
      <c r="J39" s="22"/>
      <c r="K39" s="22"/>
      <c r="L39" s="22"/>
      <c r="M39" s="22"/>
      <c r="N39" s="22"/>
      <c r="O39" s="22"/>
      <c r="P39" s="22"/>
      <c r="Q39" s="22"/>
      <c r="R39" s="22"/>
      <c r="S39" s="22"/>
      <c r="T39" s="22"/>
      <c r="U39" s="22"/>
      <c r="V39" s="22"/>
      <c r="W39" s="22"/>
      <c r="X39" s="22"/>
      <c r="Y39" s="22"/>
      <c r="Z39" s="22"/>
    </row>
    <row r="40" spans="9:26" ht="21.95" customHeight="1">
      <c r="I40" s="22"/>
      <c r="J40" s="22"/>
      <c r="K40" s="22"/>
      <c r="L40" s="22"/>
      <c r="M40" s="22"/>
      <c r="N40" s="22"/>
      <c r="O40" s="22"/>
      <c r="P40" s="22"/>
      <c r="Q40" s="22"/>
      <c r="R40" s="22"/>
      <c r="S40" s="22"/>
      <c r="T40" s="22"/>
      <c r="U40" s="22"/>
      <c r="V40" s="22"/>
      <c r="W40" s="22"/>
      <c r="X40" s="22"/>
      <c r="Y40" s="22"/>
      <c r="Z40" s="22"/>
    </row>
    <row r="41" spans="9:26" ht="21.95" customHeight="1">
      <c r="I41" s="22"/>
      <c r="J41" s="22"/>
      <c r="K41" s="22"/>
      <c r="L41" s="22"/>
      <c r="M41" s="22"/>
      <c r="N41" s="22"/>
      <c r="O41" s="22"/>
      <c r="P41" s="22"/>
      <c r="Q41" s="22"/>
      <c r="R41" s="22"/>
      <c r="S41" s="22"/>
      <c r="T41" s="22"/>
      <c r="U41" s="22"/>
      <c r="V41" s="22"/>
      <c r="W41" s="22"/>
      <c r="X41" s="22"/>
      <c r="Y41" s="22"/>
      <c r="Z41" s="22"/>
    </row>
    <row r="42" spans="9:26" ht="21.95" customHeight="1">
      <c r="I42" s="22"/>
      <c r="J42" s="22"/>
      <c r="K42" s="22"/>
      <c r="L42" s="22"/>
      <c r="M42" s="22"/>
      <c r="N42" s="22"/>
      <c r="O42" s="22"/>
      <c r="P42" s="22"/>
      <c r="Q42" s="22"/>
      <c r="R42" s="22"/>
      <c r="S42" s="22"/>
      <c r="T42" s="22"/>
      <c r="U42" s="22"/>
      <c r="V42" s="22"/>
      <c r="W42" s="22"/>
      <c r="X42" s="22"/>
      <c r="Y42" s="22"/>
      <c r="Z42" s="22"/>
    </row>
    <row r="43" spans="9:26" ht="21.95" customHeight="1">
      <c r="I43" s="22"/>
      <c r="J43" s="22"/>
      <c r="K43" s="22"/>
      <c r="L43" s="22"/>
      <c r="M43" s="22"/>
      <c r="N43" s="22"/>
      <c r="O43" s="22"/>
      <c r="P43" s="22"/>
      <c r="Q43" s="22"/>
      <c r="R43" s="22"/>
      <c r="S43" s="22"/>
      <c r="T43" s="22"/>
      <c r="U43" s="22"/>
      <c r="V43" s="22"/>
      <c r="W43" s="22"/>
      <c r="X43" s="22"/>
      <c r="Y43" s="22"/>
      <c r="Z43" s="22"/>
    </row>
    <row r="44" spans="9:26" ht="21.95" customHeight="1">
      <c r="I44" s="22"/>
      <c r="J44" s="22"/>
      <c r="K44" s="22"/>
      <c r="L44" s="22"/>
      <c r="M44" s="22"/>
      <c r="N44" s="22"/>
      <c r="O44" s="22"/>
      <c r="P44" s="22"/>
      <c r="Q44" s="22"/>
      <c r="R44" s="22"/>
      <c r="S44" s="22"/>
      <c r="T44" s="22"/>
      <c r="U44" s="22"/>
      <c r="V44" s="22"/>
      <c r="W44" s="22"/>
      <c r="X44" s="22"/>
      <c r="Y44" s="22"/>
      <c r="Z44" s="22"/>
    </row>
    <row r="45" spans="9:26" ht="21.95" customHeight="1">
      <c r="I45" s="22"/>
      <c r="J45" s="22"/>
      <c r="K45" s="22"/>
      <c r="L45" s="22"/>
      <c r="M45" s="22"/>
      <c r="N45" s="22"/>
      <c r="O45" s="22"/>
      <c r="P45" s="22"/>
      <c r="Q45" s="22"/>
      <c r="R45" s="22"/>
      <c r="S45" s="22"/>
      <c r="T45" s="22"/>
      <c r="U45" s="22"/>
      <c r="V45" s="22"/>
      <c r="W45" s="22"/>
      <c r="X45" s="22"/>
      <c r="Y45" s="22"/>
      <c r="Z45" s="22"/>
    </row>
    <row r="46" spans="9:26" ht="21.95" customHeight="1">
      <c r="I46" s="22"/>
      <c r="J46" s="22"/>
      <c r="K46" s="22"/>
      <c r="L46" s="22"/>
      <c r="M46" s="22"/>
      <c r="N46" s="22"/>
      <c r="O46" s="22"/>
      <c r="P46" s="22"/>
      <c r="Q46" s="22"/>
      <c r="R46" s="22"/>
      <c r="S46" s="22"/>
      <c r="T46" s="22"/>
      <c r="U46" s="22"/>
      <c r="V46" s="22"/>
      <c r="W46" s="22"/>
      <c r="X46" s="22"/>
      <c r="Y46" s="22"/>
      <c r="Z46" s="22"/>
    </row>
    <row r="47" spans="9:26" ht="21.95" customHeight="1">
      <c r="I47" s="22"/>
      <c r="J47" s="22"/>
      <c r="K47" s="22"/>
      <c r="L47" s="22"/>
      <c r="M47" s="22"/>
      <c r="N47" s="22"/>
      <c r="O47" s="22"/>
      <c r="P47" s="22"/>
      <c r="Q47" s="22"/>
      <c r="R47" s="22"/>
      <c r="S47" s="22"/>
      <c r="T47" s="22"/>
      <c r="U47" s="22"/>
      <c r="V47" s="22"/>
      <c r="W47" s="22"/>
      <c r="X47" s="22"/>
      <c r="Y47" s="22"/>
      <c r="Z47" s="22"/>
    </row>
    <row r="48" spans="9:26" ht="21.95" customHeight="1">
      <c r="I48" s="22"/>
      <c r="J48" s="22"/>
      <c r="K48" s="22"/>
      <c r="L48" s="22"/>
      <c r="M48" s="22"/>
      <c r="N48" s="22"/>
      <c r="O48" s="22"/>
      <c r="P48" s="22"/>
      <c r="Q48" s="22"/>
      <c r="R48" s="22"/>
      <c r="S48" s="22"/>
      <c r="T48" s="22"/>
      <c r="U48" s="22"/>
      <c r="V48" s="22"/>
      <c r="W48" s="22"/>
      <c r="X48" s="22"/>
      <c r="Y48" s="22"/>
      <c r="Z48" s="22"/>
    </row>
    <row r="49" spans="9:26" ht="21.95" customHeight="1">
      <c r="I49" s="22"/>
      <c r="J49" s="22"/>
      <c r="K49" s="22"/>
      <c r="L49" s="22"/>
      <c r="M49" s="22"/>
      <c r="N49" s="22"/>
      <c r="O49" s="22"/>
      <c r="P49" s="22"/>
      <c r="Q49" s="22"/>
      <c r="R49" s="22"/>
      <c r="S49" s="22"/>
      <c r="T49" s="22"/>
      <c r="U49" s="22"/>
      <c r="V49" s="22"/>
      <c r="W49" s="22"/>
      <c r="X49" s="22"/>
      <c r="Y49" s="22"/>
      <c r="Z49" s="22"/>
    </row>
    <row r="50" spans="9:26" ht="21.95" customHeight="1">
      <c r="I50" s="22"/>
      <c r="J50" s="22"/>
      <c r="K50" s="22"/>
      <c r="L50" s="22"/>
      <c r="M50" s="22"/>
      <c r="N50" s="22"/>
      <c r="O50" s="22"/>
      <c r="P50" s="22"/>
      <c r="Q50" s="22"/>
      <c r="R50" s="22"/>
      <c r="S50" s="22"/>
      <c r="T50" s="22"/>
      <c r="U50" s="22"/>
      <c r="V50" s="22"/>
      <c r="W50" s="22"/>
      <c r="X50" s="22"/>
      <c r="Y50" s="22"/>
      <c r="Z50" s="22"/>
    </row>
    <row r="51" spans="9:26" ht="21.95" customHeight="1">
      <c r="I51" s="22"/>
      <c r="J51" s="22"/>
      <c r="K51" s="22"/>
      <c r="L51" s="22"/>
      <c r="M51" s="22"/>
      <c r="N51" s="22"/>
      <c r="O51" s="22"/>
      <c r="P51" s="22"/>
      <c r="Q51" s="22"/>
      <c r="R51" s="22"/>
      <c r="S51" s="22"/>
      <c r="T51" s="22"/>
      <c r="U51" s="22"/>
      <c r="V51" s="22"/>
      <c r="W51" s="22"/>
      <c r="X51" s="22"/>
      <c r="Y51" s="22"/>
      <c r="Z51" s="22"/>
    </row>
    <row r="52" spans="9:26" ht="21.95" customHeight="1"/>
    <row r="53" spans="9:26" ht="21.95" customHeight="1"/>
    <row r="54" spans="9:26" ht="21.95" customHeight="1"/>
    <row r="55" spans="9:26" ht="21.95" customHeight="1"/>
    <row r="56" spans="9:26" ht="21.95" customHeight="1"/>
    <row r="57" spans="9:26" ht="21.95" customHeight="1"/>
    <row r="58" spans="9:26" ht="21.95" customHeight="1"/>
    <row r="59" spans="9:26" ht="21.95" customHeight="1"/>
    <row r="60" spans="9:26" ht="21.95" customHeight="1"/>
    <row r="61" spans="9:26" ht="21.95" customHeight="1"/>
    <row r="62" spans="9:26" ht="21.95" customHeight="1"/>
    <row r="63" spans="9:26" ht="21.95" customHeight="1"/>
    <row r="64" spans="9:2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sheetData>
  <mergeCells count="108">
    <mergeCell ref="C7:H7"/>
    <mergeCell ref="I7:N7"/>
    <mergeCell ref="O7:R7"/>
    <mergeCell ref="S7:V7"/>
    <mergeCell ref="W7:Z7"/>
    <mergeCell ref="A4:A9"/>
    <mergeCell ref="B4:B8"/>
    <mergeCell ref="A10:A20"/>
    <mergeCell ref="A1:AC1"/>
    <mergeCell ref="C10:H10"/>
    <mergeCell ref="C11:H11"/>
    <mergeCell ref="C12:H12"/>
    <mergeCell ref="C4:H4"/>
    <mergeCell ref="C5:H5"/>
    <mergeCell ref="B10:B16"/>
    <mergeCell ref="B17:B19"/>
    <mergeCell ref="B9:H9"/>
    <mergeCell ref="A3:H3"/>
    <mergeCell ref="C13:H13"/>
    <mergeCell ref="C14:H14"/>
    <mergeCell ref="C6:H6"/>
    <mergeCell ref="C8:H8"/>
    <mergeCell ref="C15:H15"/>
    <mergeCell ref="C16:H16"/>
    <mergeCell ref="O22:Z22"/>
    <mergeCell ref="I23:N23"/>
    <mergeCell ref="O23:R23"/>
    <mergeCell ref="S23:V23"/>
    <mergeCell ref="W23:Z23"/>
    <mergeCell ref="I21:N22"/>
    <mergeCell ref="O21:R21"/>
    <mergeCell ref="S21:V21"/>
    <mergeCell ref="W21:Z21"/>
    <mergeCell ref="A21:H22"/>
    <mergeCell ref="A23:H23"/>
    <mergeCell ref="C17:H17"/>
    <mergeCell ref="C18:H18"/>
    <mergeCell ref="C19:H19"/>
    <mergeCell ref="B20:H20"/>
    <mergeCell ref="I20:N20"/>
    <mergeCell ref="I19:N19"/>
    <mergeCell ref="I16:N16"/>
    <mergeCell ref="I17:N17"/>
    <mergeCell ref="AA3:AC3"/>
    <mergeCell ref="I4:N4"/>
    <mergeCell ref="I5:N5"/>
    <mergeCell ref="I6:N6"/>
    <mergeCell ref="I3:N3"/>
    <mergeCell ref="O3:R3"/>
    <mergeCell ref="S3:V3"/>
    <mergeCell ref="W3:Z3"/>
    <mergeCell ref="I18:N18"/>
    <mergeCell ref="I8:N8"/>
    <mergeCell ref="I9:N9"/>
    <mergeCell ref="I10:N10"/>
    <mergeCell ref="I11:N11"/>
    <mergeCell ref="I12:N12"/>
    <mergeCell ref="O4:R4"/>
    <mergeCell ref="O5:R5"/>
    <mergeCell ref="I13:N13"/>
    <mergeCell ref="O13:R13"/>
    <mergeCell ref="O14:R14"/>
    <mergeCell ref="O15:R15"/>
    <mergeCell ref="O16:R16"/>
    <mergeCell ref="O17:R17"/>
    <mergeCell ref="I14:N14"/>
    <mergeCell ref="I15:N15"/>
    <mergeCell ref="S13:V13"/>
    <mergeCell ref="W13:Z13"/>
    <mergeCell ref="O10:R10"/>
    <mergeCell ref="O11:R11"/>
    <mergeCell ref="S14:V14"/>
    <mergeCell ref="W14:Z14"/>
    <mergeCell ref="S15:V15"/>
    <mergeCell ref="W15:Z15"/>
    <mergeCell ref="S16:V16"/>
    <mergeCell ref="W16:Z16"/>
    <mergeCell ref="S4:V4"/>
    <mergeCell ref="W4:Z4"/>
    <mergeCell ref="S5:V5"/>
    <mergeCell ref="W5:Z5"/>
    <mergeCell ref="S6:V6"/>
    <mergeCell ref="W6:Z6"/>
    <mergeCell ref="S8:V8"/>
    <mergeCell ref="O12:R12"/>
    <mergeCell ref="W8:Z8"/>
    <mergeCell ref="S9:V9"/>
    <mergeCell ref="W9:Z9"/>
    <mergeCell ref="S10:V10"/>
    <mergeCell ref="W10:Z10"/>
    <mergeCell ref="S11:V11"/>
    <mergeCell ref="W11:Z11"/>
    <mergeCell ref="S12:V12"/>
    <mergeCell ref="W12:Z12"/>
    <mergeCell ref="O6:R6"/>
    <mergeCell ref="O8:R8"/>
    <mergeCell ref="O9:R9"/>
    <mergeCell ref="W18:Z18"/>
    <mergeCell ref="S19:V19"/>
    <mergeCell ref="W19:Z19"/>
    <mergeCell ref="S20:V20"/>
    <mergeCell ref="W20:Z20"/>
    <mergeCell ref="O18:R18"/>
    <mergeCell ref="O20:R20"/>
    <mergeCell ref="S17:V17"/>
    <mergeCell ref="W17:Z17"/>
    <mergeCell ref="O19:R19"/>
    <mergeCell ref="S18:V18"/>
  </mergeCells>
  <phoneticPr fontId="2"/>
  <pageMargins left="0.78740157480314965" right="0.59055118110236227" top="0.98425196850393704" bottom="0.78740157480314965" header="0.51181102362204722" footer="0.51181102362204722"/>
  <pageSetup paperSize="9" orientation="portrait" r:id="rId1"/>
  <headerFooter alignWithMargins="0">
    <oddFooter>&amp;C&amp;"ＭＳ 明朝,標準"－３－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B59"/>
  <sheetViews>
    <sheetView zoomScaleNormal="100" workbookViewId="0">
      <selection sqref="U1:AC1"/>
    </sheetView>
  </sheetViews>
  <sheetFormatPr defaultColWidth="2.125" defaultRowHeight="14.25"/>
  <cols>
    <col min="1" max="9" width="2.875" style="1" customWidth="1"/>
    <col min="10" max="27" width="3.375" style="1" customWidth="1"/>
    <col min="28" max="53" width="2.875" style="1" customWidth="1"/>
    <col min="54" max="16384" width="2.125" style="1"/>
  </cols>
  <sheetData>
    <row r="1" spans="1:28" ht="21.75" customHeight="1">
      <c r="A1" s="272" t="s">
        <v>61</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166"/>
    </row>
    <row r="2" spans="1:28" ht="18"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row>
    <row r="3" spans="1:28" ht="21.95" customHeight="1">
      <c r="A3" s="1" t="s">
        <v>287</v>
      </c>
      <c r="V3" s="2"/>
      <c r="W3" s="2"/>
      <c r="Y3" s="2"/>
      <c r="Z3" s="2"/>
      <c r="AB3" s="2"/>
    </row>
    <row r="4" spans="1:28" ht="33" customHeight="1">
      <c r="A4" s="331" t="s">
        <v>62</v>
      </c>
      <c r="B4" s="332"/>
      <c r="C4" s="332"/>
      <c r="D4" s="332"/>
      <c r="E4" s="332"/>
      <c r="F4" s="332"/>
      <c r="G4" s="332"/>
      <c r="H4" s="332"/>
      <c r="I4" s="333"/>
      <c r="J4" s="327" t="s">
        <v>63</v>
      </c>
      <c r="K4" s="327"/>
      <c r="L4" s="327"/>
      <c r="M4" s="327" t="s">
        <v>64</v>
      </c>
      <c r="N4" s="327"/>
      <c r="O4" s="327"/>
      <c r="P4" s="327" t="s">
        <v>65</v>
      </c>
      <c r="Q4" s="327"/>
      <c r="R4" s="327"/>
      <c r="S4" s="327" t="s">
        <v>66</v>
      </c>
      <c r="T4" s="327"/>
      <c r="U4" s="327"/>
      <c r="V4" s="327" t="s">
        <v>67</v>
      </c>
      <c r="W4" s="327"/>
      <c r="X4" s="327"/>
      <c r="Y4" s="320" t="s">
        <v>68</v>
      </c>
      <c r="Z4" s="321"/>
      <c r="AA4" s="322"/>
    </row>
    <row r="5" spans="1:28" ht="39.75" customHeight="1">
      <c r="A5" s="334" t="s">
        <v>87</v>
      </c>
      <c r="B5" s="335"/>
      <c r="C5" s="335"/>
      <c r="D5" s="335"/>
      <c r="E5" s="335"/>
      <c r="F5" s="335"/>
      <c r="G5" s="335"/>
      <c r="H5" s="335"/>
      <c r="I5" s="336"/>
      <c r="J5" s="323" t="s">
        <v>69</v>
      </c>
      <c r="K5" s="323"/>
      <c r="L5" s="323"/>
      <c r="M5" s="319">
        <v>300</v>
      </c>
      <c r="N5" s="319"/>
      <c r="O5" s="319"/>
      <c r="P5" s="319">
        <v>1200</v>
      </c>
      <c r="Q5" s="319"/>
      <c r="R5" s="319"/>
      <c r="S5" s="319">
        <v>1250</v>
      </c>
      <c r="T5" s="319"/>
      <c r="U5" s="319"/>
      <c r="V5" s="318">
        <v>104.2</v>
      </c>
      <c r="W5" s="318"/>
      <c r="X5" s="318"/>
      <c r="Y5" s="324"/>
      <c r="Z5" s="325"/>
      <c r="AA5" s="326"/>
    </row>
    <row r="6" spans="1:28" ht="39.75" customHeight="1">
      <c r="A6" s="337" t="s">
        <v>88</v>
      </c>
      <c r="B6" s="338"/>
      <c r="C6" s="338"/>
      <c r="D6" s="338"/>
      <c r="E6" s="338"/>
      <c r="F6" s="338"/>
      <c r="G6" s="338"/>
      <c r="H6" s="338"/>
      <c r="I6" s="339"/>
      <c r="J6" s="315" t="s">
        <v>70</v>
      </c>
      <c r="K6" s="315"/>
      <c r="L6" s="315"/>
      <c r="M6" s="316">
        <v>300</v>
      </c>
      <c r="N6" s="316"/>
      <c r="O6" s="316"/>
      <c r="P6" s="316">
        <v>900</v>
      </c>
      <c r="Q6" s="316"/>
      <c r="R6" s="316"/>
      <c r="S6" s="316">
        <v>895</v>
      </c>
      <c r="T6" s="316"/>
      <c r="U6" s="316"/>
      <c r="V6" s="313">
        <v>99.4</v>
      </c>
      <c r="W6" s="313"/>
      <c r="X6" s="313"/>
      <c r="Y6" s="307"/>
      <c r="Z6" s="308"/>
      <c r="AA6" s="309"/>
    </row>
    <row r="7" spans="1:28" ht="39.75" customHeight="1">
      <c r="A7" s="337"/>
      <c r="B7" s="338"/>
      <c r="C7" s="338"/>
      <c r="D7" s="338"/>
      <c r="E7" s="338"/>
      <c r="F7" s="338"/>
      <c r="G7" s="338"/>
      <c r="H7" s="338"/>
      <c r="I7" s="339"/>
      <c r="J7" s="315"/>
      <c r="K7" s="315"/>
      <c r="L7" s="315"/>
      <c r="M7" s="316"/>
      <c r="N7" s="316"/>
      <c r="O7" s="316"/>
      <c r="P7" s="316"/>
      <c r="Q7" s="316"/>
      <c r="R7" s="316"/>
      <c r="S7" s="316"/>
      <c r="T7" s="316"/>
      <c r="U7" s="316"/>
      <c r="V7" s="313"/>
      <c r="W7" s="313"/>
      <c r="X7" s="313"/>
      <c r="Y7" s="307"/>
      <c r="Z7" s="308"/>
      <c r="AA7" s="309"/>
    </row>
    <row r="8" spans="1:28" ht="39.75" customHeight="1">
      <c r="A8" s="337"/>
      <c r="B8" s="338"/>
      <c r="C8" s="338"/>
      <c r="D8" s="338"/>
      <c r="E8" s="338"/>
      <c r="F8" s="338"/>
      <c r="G8" s="338"/>
      <c r="H8" s="338"/>
      <c r="I8" s="339"/>
      <c r="J8" s="315"/>
      <c r="K8" s="315"/>
      <c r="L8" s="315"/>
      <c r="M8" s="316"/>
      <c r="N8" s="316"/>
      <c r="O8" s="316"/>
      <c r="P8" s="316"/>
      <c r="Q8" s="316"/>
      <c r="R8" s="316"/>
      <c r="S8" s="316"/>
      <c r="T8" s="316"/>
      <c r="U8" s="316"/>
      <c r="V8" s="313"/>
      <c r="W8" s="313"/>
      <c r="X8" s="313"/>
      <c r="Y8" s="307"/>
      <c r="Z8" s="308"/>
      <c r="AA8" s="309"/>
    </row>
    <row r="9" spans="1:28" ht="39.75" customHeight="1">
      <c r="A9" s="337"/>
      <c r="B9" s="338"/>
      <c r="C9" s="338"/>
      <c r="D9" s="338"/>
      <c r="E9" s="338"/>
      <c r="F9" s="338"/>
      <c r="G9" s="338"/>
      <c r="H9" s="338"/>
      <c r="I9" s="339"/>
      <c r="J9" s="315"/>
      <c r="K9" s="315"/>
      <c r="L9" s="315"/>
      <c r="M9" s="316"/>
      <c r="N9" s="316"/>
      <c r="O9" s="316"/>
      <c r="P9" s="316"/>
      <c r="Q9" s="316"/>
      <c r="R9" s="316"/>
      <c r="S9" s="316"/>
      <c r="T9" s="316"/>
      <c r="U9" s="316"/>
      <c r="V9" s="313"/>
      <c r="W9" s="313"/>
      <c r="X9" s="313"/>
      <c r="Y9" s="307"/>
      <c r="Z9" s="308"/>
      <c r="AA9" s="309"/>
    </row>
    <row r="10" spans="1:28" ht="39.75" customHeight="1">
      <c r="A10" s="337"/>
      <c r="B10" s="338"/>
      <c r="C10" s="338"/>
      <c r="D10" s="338"/>
      <c r="E10" s="338"/>
      <c r="F10" s="338"/>
      <c r="G10" s="338"/>
      <c r="H10" s="338"/>
      <c r="I10" s="339"/>
      <c r="J10" s="315"/>
      <c r="K10" s="315"/>
      <c r="L10" s="315"/>
      <c r="M10" s="316"/>
      <c r="N10" s="316"/>
      <c r="O10" s="316"/>
      <c r="P10" s="316"/>
      <c r="Q10" s="316"/>
      <c r="R10" s="316"/>
      <c r="S10" s="316"/>
      <c r="T10" s="316"/>
      <c r="U10" s="316"/>
      <c r="V10" s="313"/>
      <c r="W10" s="313"/>
      <c r="X10" s="313"/>
      <c r="Y10" s="307"/>
      <c r="Z10" s="308"/>
      <c r="AA10" s="309"/>
    </row>
    <row r="11" spans="1:28" ht="39.75" customHeight="1">
      <c r="A11" s="340"/>
      <c r="B11" s="341"/>
      <c r="C11" s="341"/>
      <c r="D11" s="341"/>
      <c r="E11" s="341"/>
      <c r="F11" s="341"/>
      <c r="G11" s="341"/>
      <c r="H11" s="341"/>
      <c r="I11" s="342"/>
      <c r="J11" s="302"/>
      <c r="K11" s="302"/>
      <c r="L11" s="302"/>
      <c r="M11" s="317"/>
      <c r="N11" s="317"/>
      <c r="O11" s="317"/>
      <c r="P11" s="317"/>
      <c r="Q11" s="317"/>
      <c r="R11" s="317"/>
      <c r="S11" s="317"/>
      <c r="T11" s="317"/>
      <c r="U11" s="317"/>
      <c r="V11" s="303"/>
      <c r="W11" s="303"/>
      <c r="X11" s="303"/>
      <c r="Y11" s="310"/>
      <c r="Z11" s="311"/>
      <c r="AA11" s="312"/>
    </row>
    <row r="12" spans="1:28" ht="39" customHeight="1">
      <c r="H12" s="22"/>
      <c r="I12" s="22"/>
      <c r="J12" s="22"/>
      <c r="K12" s="22"/>
      <c r="L12" s="22"/>
      <c r="M12" s="22"/>
      <c r="N12" s="22"/>
      <c r="O12" s="22"/>
      <c r="P12" s="22"/>
      <c r="Q12" s="22"/>
      <c r="R12" s="22"/>
      <c r="S12" s="22"/>
      <c r="T12" s="22"/>
      <c r="U12" s="22"/>
      <c r="V12" s="22"/>
      <c r="W12" s="22"/>
      <c r="X12" s="22"/>
      <c r="Y12" s="22"/>
    </row>
    <row r="13" spans="1:28" ht="21.95" customHeight="1">
      <c r="A13" s="1" t="s">
        <v>290</v>
      </c>
      <c r="V13" s="2"/>
      <c r="W13" s="2"/>
      <c r="Y13" s="2"/>
      <c r="Z13" s="2"/>
      <c r="AB13" s="2"/>
    </row>
    <row r="14" spans="1:28" ht="33" customHeight="1">
      <c r="A14" s="295" t="s">
        <v>71</v>
      </c>
      <c r="B14" s="283"/>
      <c r="C14" s="283"/>
      <c r="D14" s="283"/>
      <c r="E14" s="283"/>
      <c r="F14" s="295" t="s">
        <v>75</v>
      </c>
      <c r="G14" s="283"/>
      <c r="H14" s="283"/>
      <c r="I14" s="314"/>
      <c r="J14" s="295" t="s">
        <v>76</v>
      </c>
      <c r="K14" s="283"/>
      <c r="L14" s="283"/>
      <c r="M14" s="314"/>
      <c r="N14" s="295" t="s">
        <v>77</v>
      </c>
      <c r="O14" s="283"/>
      <c r="P14" s="283"/>
      <c r="Q14" s="314"/>
      <c r="R14" s="305" t="s">
        <v>78</v>
      </c>
      <c r="S14" s="305"/>
      <c r="T14" s="305"/>
      <c r="U14" s="305"/>
      <c r="V14" s="305"/>
      <c r="W14" s="305"/>
      <c r="X14" s="305"/>
      <c r="Y14" s="305"/>
      <c r="Z14" s="305"/>
      <c r="AA14" s="306"/>
    </row>
    <row r="15" spans="1:28" ht="39.75" customHeight="1">
      <c r="A15" s="281" t="s">
        <v>72</v>
      </c>
      <c r="B15" s="282"/>
      <c r="C15" s="282"/>
      <c r="D15" s="282"/>
      <c r="E15" s="282"/>
      <c r="F15" s="113"/>
      <c r="G15" s="290">
        <v>10</v>
      </c>
      <c r="H15" s="290"/>
      <c r="I15" s="109"/>
      <c r="J15" s="116"/>
      <c r="K15" s="294">
        <v>10</v>
      </c>
      <c r="L15" s="294"/>
      <c r="M15" s="109"/>
      <c r="N15" s="116"/>
      <c r="O15" s="294">
        <v>0</v>
      </c>
      <c r="P15" s="294"/>
      <c r="Q15" s="109"/>
      <c r="R15" s="297"/>
      <c r="S15" s="297"/>
      <c r="T15" s="297"/>
      <c r="U15" s="297"/>
      <c r="V15" s="297"/>
      <c r="W15" s="297"/>
      <c r="X15" s="297"/>
      <c r="Y15" s="297"/>
      <c r="Z15" s="297"/>
      <c r="AA15" s="298"/>
    </row>
    <row r="16" spans="1:28" ht="39.75" customHeight="1">
      <c r="A16" s="284" t="s">
        <v>73</v>
      </c>
      <c r="B16" s="285"/>
      <c r="C16" s="285"/>
      <c r="D16" s="285"/>
      <c r="E16" s="285"/>
      <c r="F16" s="114"/>
      <c r="G16" s="291">
        <v>2</v>
      </c>
      <c r="H16" s="291"/>
      <c r="I16" s="25"/>
      <c r="J16" s="117"/>
      <c r="K16" s="301">
        <v>2</v>
      </c>
      <c r="L16" s="301"/>
      <c r="M16" s="25"/>
      <c r="N16" s="117"/>
      <c r="O16" s="301">
        <v>0</v>
      </c>
      <c r="P16" s="301"/>
      <c r="Q16" s="25"/>
      <c r="R16" s="299"/>
      <c r="S16" s="299"/>
      <c r="T16" s="299"/>
      <c r="U16" s="299"/>
      <c r="V16" s="299"/>
      <c r="W16" s="299"/>
      <c r="X16" s="299"/>
      <c r="Y16" s="299"/>
      <c r="Z16" s="299"/>
      <c r="AA16" s="300"/>
    </row>
    <row r="17" spans="1:28" ht="39.75" customHeight="1">
      <c r="A17" s="286" t="s">
        <v>74</v>
      </c>
      <c r="B17" s="287"/>
      <c r="C17" s="287"/>
      <c r="D17" s="287"/>
      <c r="E17" s="287"/>
      <c r="F17" s="115"/>
      <c r="G17" s="292">
        <v>25</v>
      </c>
      <c r="H17" s="292"/>
      <c r="I17" s="27"/>
      <c r="J17" s="118"/>
      <c r="K17" s="293">
        <v>24</v>
      </c>
      <c r="L17" s="293"/>
      <c r="M17" s="27"/>
      <c r="N17" s="118"/>
      <c r="O17" s="293">
        <v>1</v>
      </c>
      <c r="P17" s="293"/>
      <c r="Q17" s="27"/>
      <c r="R17" s="288" t="s">
        <v>89</v>
      </c>
      <c r="S17" s="288"/>
      <c r="T17" s="288"/>
      <c r="U17" s="288"/>
      <c r="V17" s="288"/>
      <c r="W17" s="288"/>
      <c r="X17" s="288"/>
      <c r="Y17" s="288"/>
      <c r="Z17" s="288"/>
      <c r="AA17" s="289"/>
    </row>
    <row r="18" spans="1:28" ht="39" customHeight="1">
      <c r="H18" s="22"/>
      <c r="I18" s="22"/>
      <c r="J18" s="22"/>
      <c r="K18" s="22"/>
      <c r="L18" s="22"/>
      <c r="M18" s="22"/>
      <c r="N18" s="22"/>
      <c r="O18" s="22"/>
      <c r="P18" s="22"/>
      <c r="Q18" s="22"/>
      <c r="R18" s="22"/>
      <c r="S18" s="22"/>
      <c r="T18" s="22"/>
      <c r="U18" s="22"/>
      <c r="V18" s="22"/>
      <c r="W18" s="22"/>
      <c r="X18" s="22"/>
      <c r="Y18" s="22"/>
    </row>
    <row r="19" spans="1:28" ht="21.95" customHeight="1">
      <c r="A19" s="1" t="s">
        <v>79</v>
      </c>
      <c r="V19" s="2"/>
      <c r="W19" s="2"/>
      <c r="Y19" s="2"/>
      <c r="Z19" s="2"/>
      <c r="AB19" s="2"/>
    </row>
    <row r="20" spans="1:28" ht="33" customHeight="1">
      <c r="A20" s="295" t="s">
        <v>71</v>
      </c>
      <c r="B20" s="283"/>
      <c r="C20" s="283"/>
      <c r="D20" s="283"/>
      <c r="E20" s="283"/>
      <c r="F20" s="328" t="s">
        <v>288</v>
      </c>
      <c r="G20" s="329"/>
      <c r="H20" s="329"/>
      <c r="I20" s="330"/>
      <c r="J20" s="283" t="s">
        <v>289</v>
      </c>
      <c r="K20" s="283"/>
      <c r="L20" s="283"/>
      <c r="M20" s="283"/>
      <c r="N20" s="283"/>
      <c r="O20" s="283"/>
      <c r="P20" s="283"/>
      <c r="Q20" s="283"/>
      <c r="R20" s="283"/>
      <c r="S20" s="283"/>
      <c r="T20" s="283"/>
      <c r="U20" s="283"/>
      <c r="V20" s="283"/>
      <c r="W20" s="283"/>
      <c r="X20" s="304" t="s">
        <v>47</v>
      </c>
      <c r="Y20" s="305"/>
      <c r="Z20" s="305"/>
      <c r="AA20" s="306"/>
    </row>
    <row r="21" spans="1:28" ht="39.75" customHeight="1">
      <c r="A21" s="281" t="s">
        <v>81</v>
      </c>
      <c r="B21" s="282"/>
      <c r="C21" s="282"/>
      <c r="D21" s="282"/>
      <c r="E21" s="282"/>
      <c r="F21" s="113"/>
      <c r="G21" s="282">
        <v>4</v>
      </c>
      <c r="H21" s="282"/>
      <c r="I21" s="109"/>
      <c r="J21" s="119" t="s">
        <v>86</v>
      </c>
      <c r="K21" s="108"/>
      <c r="L21" s="108"/>
      <c r="M21" s="108"/>
      <c r="N21" s="108"/>
      <c r="O21" s="108"/>
      <c r="P21" s="119" t="s">
        <v>82</v>
      </c>
      <c r="Q21" s="108"/>
      <c r="R21" s="120"/>
      <c r="S21" s="96" t="s">
        <v>83</v>
      </c>
      <c r="T21" s="120"/>
      <c r="U21" s="296" t="s">
        <v>84</v>
      </c>
      <c r="V21" s="296"/>
      <c r="W21" s="119"/>
      <c r="X21" s="116"/>
      <c r="Y21" s="108"/>
      <c r="Z21" s="108"/>
      <c r="AA21" s="109"/>
    </row>
    <row r="22" spans="1:28" ht="39.75" customHeight="1">
      <c r="A22" s="286" t="s">
        <v>80</v>
      </c>
      <c r="B22" s="287"/>
      <c r="C22" s="287"/>
      <c r="D22" s="287"/>
      <c r="E22" s="287"/>
      <c r="F22" s="115"/>
      <c r="G22" s="287">
        <v>4</v>
      </c>
      <c r="H22" s="287"/>
      <c r="I22" s="27"/>
      <c r="J22" s="28" t="s">
        <v>85</v>
      </c>
      <c r="K22" s="26"/>
      <c r="L22" s="26"/>
      <c r="M22" s="26"/>
      <c r="N22" s="26"/>
      <c r="O22" s="26"/>
      <c r="P22" s="28" t="s">
        <v>82</v>
      </c>
      <c r="Q22" s="26"/>
      <c r="R22" s="30"/>
      <c r="S22" s="29" t="s">
        <v>83</v>
      </c>
      <c r="T22" s="30"/>
      <c r="U22" s="280" t="s">
        <v>84</v>
      </c>
      <c r="V22" s="280"/>
      <c r="W22" s="26"/>
      <c r="X22" s="118"/>
      <c r="Y22" s="26"/>
      <c r="Z22" s="26"/>
      <c r="AA22" s="27"/>
    </row>
    <row r="23" spans="1:28" ht="21.95" customHeight="1">
      <c r="H23" s="22"/>
      <c r="I23" s="22"/>
      <c r="J23" s="22"/>
      <c r="K23" s="22"/>
      <c r="L23" s="22"/>
      <c r="M23" s="22"/>
      <c r="N23" s="22"/>
      <c r="O23" s="22"/>
      <c r="P23" s="22"/>
      <c r="Q23" s="22"/>
      <c r="R23" s="22"/>
      <c r="S23" s="22"/>
      <c r="T23" s="22"/>
      <c r="U23" s="22"/>
      <c r="V23" s="22"/>
      <c r="W23" s="22"/>
      <c r="X23" s="22"/>
      <c r="Y23" s="22"/>
    </row>
    <row r="24" spans="1:28" ht="21.95" customHeight="1"/>
    <row r="25" spans="1:28" ht="21.95" customHeight="1"/>
    <row r="26" spans="1:28" ht="21.95" customHeight="1"/>
    <row r="27" spans="1:28" ht="21.95" customHeight="1"/>
    <row r="28" spans="1:28" ht="21.95" customHeight="1"/>
    <row r="29" spans="1:28" ht="21.95" customHeight="1"/>
    <row r="30" spans="1:28" ht="21.95" customHeight="1"/>
    <row r="31" spans="1:28" ht="21.95" customHeight="1"/>
    <row r="32" spans="1:28"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sheetData>
  <mergeCells count="87">
    <mergeCell ref="F20:I20"/>
    <mergeCell ref="O16:P16"/>
    <mergeCell ref="O17:P17"/>
    <mergeCell ref="A4:I4"/>
    <mergeCell ref="A5:I5"/>
    <mergeCell ref="A10:I10"/>
    <mergeCell ref="A6:I6"/>
    <mergeCell ref="A7:I7"/>
    <mergeCell ref="A8:I8"/>
    <mergeCell ref="A9:I9"/>
    <mergeCell ref="M8:O8"/>
    <mergeCell ref="M9:O9"/>
    <mergeCell ref="M10:O10"/>
    <mergeCell ref="F14:I14"/>
    <mergeCell ref="P10:R10"/>
    <mergeCell ref="A11:I11"/>
    <mergeCell ref="Y4:AA4"/>
    <mergeCell ref="J5:L5"/>
    <mergeCell ref="J6:L6"/>
    <mergeCell ref="M5:O5"/>
    <mergeCell ref="M6:O6"/>
    <mergeCell ref="P5:R5"/>
    <mergeCell ref="P6:R6"/>
    <mergeCell ref="Y5:AA5"/>
    <mergeCell ref="Y6:AA6"/>
    <mergeCell ref="S4:U4"/>
    <mergeCell ref="V4:X4"/>
    <mergeCell ref="J4:L4"/>
    <mergeCell ref="M4:O4"/>
    <mergeCell ref="P4:R4"/>
    <mergeCell ref="M11:O11"/>
    <mergeCell ref="P11:R11"/>
    <mergeCell ref="S10:U10"/>
    <mergeCell ref="V5:X5"/>
    <mergeCell ref="V6:X6"/>
    <mergeCell ref="V7:X7"/>
    <mergeCell ref="V8:X8"/>
    <mergeCell ref="S6:U6"/>
    <mergeCell ref="S5:U5"/>
    <mergeCell ref="V10:X10"/>
    <mergeCell ref="S7:U7"/>
    <mergeCell ref="S8:U8"/>
    <mergeCell ref="S9:U9"/>
    <mergeCell ref="S11:U11"/>
    <mergeCell ref="J9:L9"/>
    <mergeCell ref="J10:L10"/>
    <mergeCell ref="M7:O7"/>
    <mergeCell ref="P8:R8"/>
    <mergeCell ref="P9:R9"/>
    <mergeCell ref="P7:R7"/>
    <mergeCell ref="J11:L11"/>
    <mergeCell ref="V11:X11"/>
    <mergeCell ref="A1:AA1"/>
    <mergeCell ref="X20:AA20"/>
    <mergeCell ref="Y9:AA9"/>
    <mergeCell ref="Y10:AA10"/>
    <mergeCell ref="Y11:AA11"/>
    <mergeCell ref="V9:X9"/>
    <mergeCell ref="Y7:AA7"/>
    <mergeCell ref="Y8:AA8"/>
    <mergeCell ref="A14:E14"/>
    <mergeCell ref="J14:M14"/>
    <mergeCell ref="R14:AA14"/>
    <mergeCell ref="N14:Q14"/>
    <mergeCell ref="J7:L7"/>
    <mergeCell ref="J8:L8"/>
    <mergeCell ref="U21:V21"/>
    <mergeCell ref="R15:AA15"/>
    <mergeCell ref="R16:AA16"/>
    <mergeCell ref="K15:L15"/>
    <mergeCell ref="K16:L16"/>
    <mergeCell ref="U22:V22"/>
    <mergeCell ref="A21:E21"/>
    <mergeCell ref="G21:H21"/>
    <mergeCell ref="J20:W20"/>
    <mergeCell ref="A15:E15"/>
    <mergeCell ref="A16:E16"/>
    <mergeCell ref="A17:E17"/>
    <mergeCell ref="R17:AA17"/>
    <mergeCell ref="A22:E22"/>
    <mergeCell ref="G22:H22"/>
    <mergeCell ref="G15:H15"/>
    <mergeCell ref="G16:H16"/>
    <mergeCell ref="G17:H17"/>
    <mergeCell ref="K17:L17"/>
    <mergeCell ref="O15:P15"/>
    <mergeCell ref="A20:E20"/>
  </mergeCells>
  <phoneticPr fontId="2"/>
  <pageMargins left="0.78740157480314965" right="0.78740157480314965" top="0.78740157480314965" bottom="0.78740157480314965" header="0.51181102362204722" footer="0.51181102362204722"/>
  <pageSetup paperSize="9" orientation="portrait" r:id="rId1"/>
  <headerFooter alignWithMargins="0">
    <oddFooter>&amp;C&amp;"ＭＳ 明朝,標準"－４－</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M60"/>
  <sheetViews>
    <sheetView zoomScaleNormal="100" workbookViewId="0">
      <selection sqref="U1:AC1"/>
    </sheetView>
  </sheetViews>
  <sheetFormatPr defaultColWidth="2.125" defaultRowHeight="14.25"/>
  <cols>
    <col min="1" max="1" width="1.875" style="184" customWidth="1"/>
    <col min="2" max="14" width="2.5" style="184" customWidth="1"/>
    <col min="15" max="15" width="1.875" style="184" customWidth="1"/>
    <col min="16" max="19" width="2.625" style="184" customWidth="1"/>
    <col min="20" max="20" width="1.75" style="184" customWidth="1"/>
    <col min="21" max="24" width="2.625" style="184" customWidth="1"/>
    <col min="25" max="25" width="1.75" style="184" customWidth="1"/>
    <col min="26" max="29" width="2.625" style="184" customWidth="1"/>
    <col min="30" max="30" width="1.75" style="184" customWidth="1"/>
    <col min="31" max="35" width="2.625" style="184" customWidth="1"/>
    <col min="36" max="36" width="2" style="184" customWidth="1"/>
    <col min="37" max="47" width="2.625" style="184" customWidth="1"/>
    <col min="48" max="59" width="2.5" style="184" customWidth="1"/>
    <col min="60" max="16384" width="2.125" style="184"/>
  </cols>
  <sheetData>
    <row r="1" spans="1:39" ht="19.5" customHeight="1">
      <c r="A1" s="184" t="s">
        <v>270</v>
      </c>
      <c r="L1" s="61"/>
      <c r="M1" s="61"/>
      <c r="N1" s="61"/>
      <c r="O1" s="61"/>
      <c r="P1" s="61"/>
      <c r="Q1" s="61"/>
      <c r="R1" s="61"/>
      <c r="S1" s="61"/>
      <c r="T1" s="61"/>
      <c r="U1" s="61"/>
      <c r="V1" s="61"/>
      <c r="W1" s="61"/>
      <c r="X1" s="61"/>
      <c r="Y1" s="61"/>
      <c r="AA1" s="61"/>
      <c r="AB1" s="61"/>
      <c r="AC1" s="61"/>
      <c r="AD1" s="171"/>
      <c r="AE1" s="348" t="s">
        <v>244</v>
      </c>
      <c r="AF1" s="348"/>
      <c r="AG1" s="348"/>
      <c r="AH1" s="348"/>
      <c r="AI1" s="348"/>
      <c r="AJ1" s="348"/>
    </row>
    <row r="2" spans="1:39" s="183" customFormat="1" ht="27" customHeight="1">
      <c r="A2" s="295" t="s">
        <v>245</v>
      </c>
      <c r="B2" s="283"/>
      <c r="C2" s="283"/>
      <c r="D2" s="283"/>
      <c r="E2" s="283"/>
      <c r="F2" s="283"/>
      <c r="G2" s="283"/>
      <c r="H2" s="283"/>
      <c r="I2" s="283"/>
      <c r="J2" s="283"/>
      <c r="K2" s="283"/>
      <c r="L2" s="283"/>
      <c r="M2" s="283"/>
      <c r="N2" s="283"/>
      <c r="O2" s="314"/>
      <c r="P2" s="295" t="s">
        <v>291</v>
      </c>
      <c r="Q2" s="283"/>
      <c r="R2" s="283"/>
      <c r="S2" s="283"/>
      <c r="T2" s="314"/>
      <c r="U2" s="295" t="s">
        <v>292</v>
      </c>
      <c r="V2" s="283"/>
      <c r="W2" s="283"/>
      <c r="X2" s="283"/>
      <c r="Y2" s="314"/>
      <c r="Z2" s="295" t="s">
        <v>293</v>
      </c>
      <c r="AA2" s="283"/>
      <c r="AB2" s="283"/>
      <c r="AC2" s="283"/>
      <c r="AD2" s="314"/>
      <c r="AE2" s="283" t="s">
        <v>246</v>
      </c>
      <c r="AF2" s="283"/>
      <c r="AG2" s="283"/>
      <c r="AH2" s="283"/>
      <c r="AI2" s="283"/>
      <c r="AJ2" s="314"/>
    </row>
    <row r="3" spans="1:39" s="183" customFormat="1" ht="27" customHeight="1">
      <c r="A3" s="172"/>
      <c r="B3" s="347" t="s">
        <v>271</v>
      </c>
      <c r="C3" s="347"/>
      <c r="D3" s="347"/>
      <c r="E3" s="347"/>
      <c r="F3" s="347"/>
      <c r="G3" s="347"/>
      <c r="H3" s="347"/>
      <c r="I3" s="347"/>
      <c r="J3" s="347"/>
      <c r="K3" s="347"/>
      <c r="L3" s="347"/>
      <c r="M3" s="347"/>
      <c r="N3" s="347"/>
      <c r="O3" s="169"/>
      <c r="P3" s="354">
        <v>448903</v>
      </c>
      <c r="Q3" s="345"/>
      <c r="R3" s="345"/>
      <c r="S3" s="345"/>
      <c r="T3" s="173"/>
      <c r="U3" s="345">
        <v>465177</v>
      </c>
      <c r="V3" s="345"/>
      <c r="W3" s="345"/>
      <c r="X3" s="345"/>
      <c r="Y3" s="174"/>
      <c r="Z3" s="354">
        <v>477190</v>
      </c>
      <c r="AA3" s="345"/>
      <c r="AB3" s="345"/>
      <c r="AC3" s="345"/>
      <c r="AD3" s="163"/>
      <c r="AE3" s="345">
        <f>SUM(P3:AD3)</f>
        <v>1391270</v>
      </c>
      <c r="AF3" s="345"/>
      <c r="AG3" s="345"/>
      <c r="AH3" s="345"/>
      <c r="AI3" s="345"/>
      <c r="AJ3" s="163"/>
    </row>
    <row r="4" spans="1:39" s="183" customFormat="1" ht="27" customHeight="1">
      <c r="A4" s="172"/>
      <c r="B4" s="347" t="s">
        <v>272</v>
      </c>
      <c r="C4" s="347"/>
      <c r="D4" s="347"/>
      <c r="E4" s="347"/>
      <c r="F4" s="347"/>
      <c r="G4" s="347"/>
      <c r="H4" s="347"/>
      <c r="I4" s="347"/>
      <c r="J4" s="347"/>
      <c r="K4" s="347"/>
      <c r="L4" s="347"/>
      <c r="M4" s="347"/>
      <c r="N4" s="347"/>
      <c r="O4" s="169"/>
      <c r="P4" s="354">
        <v>394899</v>
      </c>
      <c r="Q4" s="345"/>
      <c r="R4" s="345"/>
      <c r="S4" s="345"/>
      <c r="T4" s="173"/>
      <c r="U4" s="345">
        <v>404296</v>
      </c>
      <c r="V4" s="345"/>
      <c r="W4" s="345"/>
      <c r="X4" s="345"/>
      <c r="Y4" s="174"/>
      <c r="Z4" s="354">
        <v>415360</v>
      </c>
      <c r="AA4" s="345"/>
      <c r="AB4" s="345"/>
      <c r="AC4" s="345"/>
      <c r="AD4" s="163"/>
      <c r="AE4" s="345">
        <f t="shared" ref="AE4:AE5" si="0">SUM(P4:AD4)</f>
        <v>1214555</v>
      </c>
      <c r="AF4" s="345"/>
      <c r="AG4" s="345"/>
      <c r="AH4" s="345"/>
      <c r="AI4" s="345"/>
      <c r="AJ4" s="163"/>
    </row>
    <row r="5" spans="1:39" s="183" customFormat="1" ht="27" customHeight="1">
      <c r="A5" s="172"/>
      <c r="B5" s="174" t="s">
        <v>273</v>
      </c>
      <c r="C5" s="174"/>
      <c r="D5" s="174"/>
      <c r="E5" s="174"/>
      <c r="F5" s="174"/>
      <c r="G5" s="174"/>
      <c r="H5" s="174"/>
      <c r="I5" s="174"/>
      <c r="J5" s="174"/>
      <c r="K5" s="174"/>
      <c r="L5" s="174"/>
      <c r="M5" s="174"/>
      <c r="N5" s="174"/>
      <c r="O5" s="169"/>
      <c r="P5" s="352">
        <f>P3-P4</f>
        <v>54004</v>
      </c>
      <c r="Q5" s="353"/>
      <c r="R5" s="353"/>
      <c r="S5" s="353"/>
      <c r="T5" s="173"/>
      <c r="U5" s="345">
        <f>U3-U4</f>
        <v>60881</v>
      </c>
      <c r="V5" s="345"/>
      <c r="W5" s="345"/>
      <c r="X5" s="345"/>
      <c r="Y5" s="174"/>
      <c r="Z5" s="354">
        <f>Z3-Z4</f>
        <v>61830</v>
      </c>
      <c r="AA5" s="345"/>
      <c r="AB5" s="345"/>
      <c r="AC5" s="345"/>
      <c r="AD5" s="163"/>
      <c r="AE5" s="345">
        <f t="shared" si="0"/>
        <v>176715</v>
      </c>
      <c r="AF5" s="345"/>
      <c r="AG5" s="345"/>
      <c r="AH5" s="345"/>
      <c r="AI5" s="345"/>
      <c r="AJ5" s="163"/>
    </row>
    <row r="6" spans="1:39" s="183" customFormat="1" ht="27" customHeight="1">
      <c r="A6" s="172"/>
      <c r="B6" s="174" t="s">
        <v>274</v>
      </c>
      <c r="C6" s="174"/>
      <c r="D6" s="174"/>
      <c r="E6" s="174"/>
      <c r="F6" s="174"/>
      <c r="G6" s="174"/>
      <c r="H6" s="174"/>
      <c r="I6" s="174"/>
      <c r="J6" s="174"/>
      <c r="K6" s="174"/>
      <c r="L6" s="174"/>
      <c r="M6" s="174"/>
      <c r="N6" s="174"/>
      <c r="O6" s="169"/>
      <c r="P6" s="355">
        <f>P5/P3*100</f>
        <v>12.030215881827477</v>
      </c>
      <c r="Q6" s="349"/>
      <c r="R6" s="349"/>
      <c r="S6" s="349"/>
      <c r="T6" s="131" t="s">
        <v>248</v>
      </c>
      <c r="U6" s="355">
        <f>U5/U3*100</f>
        <v>13.087706399929488</v>
      </c>
      <c r="V6" s="349"/>
      <c r="W6" s="349"/>
      <c r="X6" s="349"/>
      <c r="Y6" s="175" t="s">
        <v>248</v>
      </c>
      <c r="Z6" s="355">
        <f>Z5/Z3*100</f>
        <v>12.957103040717536</v>
      </c>
      <c r="AA6" s="349"/>
      <c r="AB6" s="349"/>
      <c r="AC6" s="349"/>
      <c r="AD6" s="131" t="s">
        <v>248</v>
      </c>
      <c r="AE6" s="355">
        <f>AE5/AE3*100</f>
        <v>12.701704198322398</v>
      </c>
      <c r="AF6" s="349"/>
      <c r="AG6" s="349"/>
      <c r="AH6" s="349"/>
      <c r="AI6" s="349"/>
      <c r="AJ6" s="175" t="s">
        <v>248</v>
      </c>
    </row>
    <row r="7" spans="1:39" s="183" customFormat="1" ht="11.25" customHeight="1">
      <c r="A7" s="184"/>
      <c r="B7" s="184"/>
      <c r="C7" s="184"/>
      <c r="D7" s="184"/>
      <c r="E7" s="184"/>
      <c r="F7" s="184"/>
      <c r="G7" s="184"/>
      <c r="H7" s="184"/>
      <c r="I7" s="184"/>
      <c r="J7" s="184"/>
      <c r="K7" s="184"/>
      <c r="L7" s="184"/>
      <c r="M7" s="184"/>
      <c r="N7" s="184"/>
      <c r="O7" s="184"/>
      <c r="P7" s="184"/>
      <c r="Q7" s="184"/>
      <c r="R7" s="184"/>
      <c r="S7" s="184"/>
      <c r="T7" s="61"/>
      <c r="U7" s="61"/>
      <c r="V7" s="61"/>
      <c r="W7" s="61"/>
      <c r="X7" s="61"/>
      <c r="Y7" s="61"/>
    </row>
    <row r="8" spans="1:39" s="183" customFormat="1" ht="19.5" customHeight="1">
      <c r="A8" s="170" t="s">
        <v>249</v>
      </c>
      <c r="B8" s="170"/>
      <c r="C8" s="170"/>
      <c r="D8" s="170"/>
      <c r="E8" s="170"/>
      <c r="F8" s="170"/>
      <c r="G8" s="170"/>
      <c r="H8" s="170"/>
      <c r="I8" s="170"/>
      <c r="J8" s="170"/>
      <c r="K8" s="170"/>
      <c r="L8" s="170"/>
      <c r="M8" s="170"/>
      <c r="N8" s="170"/>
      <c r="O8" s="170"/>
      <c r="P8" s="170"/>
      <c r="Q8" s="170"/>
      <c r="R8" s="170"/>
      <c r="S8" s="170"/>
      <c r="T8" s="176"/>
      <c r="U8" s="176"/>
      <c r="V8" s="176"/>
      <c r="W8" s="176"/>
      <c r="X8" s="176"/>
      <c r="Y8" s="176"/>
      <c r="Z8" s="177"/>
      <c r="AA8" s="177"/>
      <c r="AB8" s="177"/>
      <c r="AC8" s="177"/>
      <c r="AD8" s="188"/>
      <c r="AE8" s="348" t="s">
        <v>244</v>
      </c>
      <c r="AF8" s="348"/>
      <c r="AG8" s="348"/>
      <c r="AH8" s="348"/>
      <c r="AI8" s="348"/>
      <c r="AJ8" s="348"/>
    </row>
    <row r="9" spans="1:39" s="183" customFormat="1" ht="27" customHeight="1">
      <c r="A9" s="295" t="s">
        <v>245</v>
      </c>
      <c r="B9" s="283"/>
      <c r="C9" s="283"/>
      <c r="D9" s="283"/>
      <c r="E9" s="283"/>
      <c r="F9" s="283"/>
      <c r="G9" s="283"/>
      <c r="H9" s="283"/>
      <c r="I9" s="283"/>
      <c r="J9" s="283"/>
      <c r="K9" s="283"/>
      <c r="L9" s="283"/>
      <c r="M9" s="283"/>
      <c r="N9" s="283"/>
      <c r="O9" s="283"/>
      <c r="P9" s="295" t="s">
        <v>293</v>
      </c>
      <c r="Q9" s="283"/>
      <c r="R9" s="283"/>
      <c r="S9" s="283"/>
      <c r="T9" s="283"/>
      <c r="U9" s="283"/>
      <c r="V9" s="314"/>
      <c r="W9" s="283" t="s">
        <v>294</v>
      </c>
      <c r="X9" s="283"/>
      <c r="Y9" s="283"/>
      <c r="Z9" s="283"/>
      <c r="AA9" s="283"/>
      <c r="AB9" s="283"/>
      <c r="AC9" s="283"/>
      <c r="AD9" s="295" t="s">
        <v>250</v>
      </c>
      <c r="AE9" s="283"/>
      <c r="AF9" s="283"/>
      <c r="AG9" s="283"/>
      <c r="AH9" s="283"/>
      <c r="AI9" s="283"/>
      <c r="AJ9" s="314"/>
    </row>
    <row r="10" spans="1:39" s="183" customFormat="1" ht="27" customHeight="1">
      <c r="A10" s="350" t="s">
        <v>90</v>
      </c>
      <c r="B10" s="351"/>
      <c r="C10" s="180"/>
      <c r="D10" s="347" t="s">
        <v>91</v>
      </c>
      <c r="E10" s="347"/>
      <c r="F10" s="347"/>
      <c r="G10" s="347"/>
      <c r="H10" s="347"/>
      <c r="I10" s="347"/>
      <c r="J10" s="347"/>
      <c r="K10" s="347"/>
      <c r="L10" s="347"/>
      <c r="M10" s="347"/>
      <c r="N10" s="347"/>
      <c r="O10" s="180"/>
      <c r="P10" s="186"/>
      <c r="Q10" s="345">
        <v>771614</v>
      </c>
      <c r="R10" s="345"/>
      <c r="S10" s="345"/>
      <c r="T10" s="345"/>
      <c r="U10" s="345"/>
      <c r="V10" s="187"/>
      <c r="W10" s="185" t="s">
        <v>251</v>
      </c>
      <c r="X10" s="345">
        <v>4257007</v>
      </c>
      <c r="Y10" s="345"/>
      <c r="Z10" s="345"/>
      <c r="AA10" s="345"/>
      <c r="AB10" s="345"/>
      <c r="AC10" s="185"/>
      <c r="AD10" s="186"/>
      <c r="AE10" s="185"/>
      <c r="AF10" s="185"/>
      <c r="AG10" s="185"/>
      <c r="AH10" s="185"/>
      <c r="AI10" s="185"/>
      <c r="AJ10" s="187"/>
      <c r="AK10" s="182"/>
      <c r="AL10" s="182"/>
      <c r="AM10" s="182"/>
    </row>
    <row r="11" spans="1:39" s="183" customFormat="1" ht="27" customHeight="1">
      <c r="A11" s="350"/>
      <c r="B11" s="351"/>
      <c r="C11" s="180"/>
      <c r="D11" s="347" t="s">
        <v>243</v>
      </c>
      <c r="E11" s="347"/>
      <c r="F11" s="347"/>
      <c r="G11" s="347"/>
      <c r="H11" s="347"/>
      <c r="I11" s="347"/>
      <c r="J11" s="347"/>
      <c r="K11" s="347"/>
      <c r="L11" s="347"/>
      <c r="M11" s="347"/>
      <c r="N11" s="347"/>
      <c r="O11" s="180"/>
      <c r="P11" s="186"/>
      <c r="Q11" s="345">
        <v>21523</v>
      </c>
      <c r="R11" s="345"/>
      <c r="S11" s="345"/>
      <c r="T11" s="345"/>
      <c r="U11" s="345"/>
      <c r="V11" s="187"/>
      <c r="W11" s="185"/>
      <c r="X11" s="345">
        <v>21523</v>
      </c>
      <c r="Y11" s="345"/>
      <c r="Z11" s="345"/>
      <c r="AA11" s="345"/>
      <c r="AB11" s="345"/>
      <c r="AC11" s="185"/>
      <c r="AD11" s="186"/>
      <c r="AE11" s="185"/>
      <c r="AF11" s="185"/>
      <c r="AG11" s="185"/>
      <c r="AH11" s="185"/>
      <c r="AI11" s="185"/>
      <c r="AJ11" s="187"/>
      <c r="AK11" s="182"/>
      <c r="AL11" s="182"/>
      <c r="AM11" s="182"/>
    </row>
    <row r="12" spans="1:39" s="183" customFormat="1" ht="27" customHeight="1">
      <c r="A12" s="350"/>
      <c r="B12" s="351"/>
      <c r="C12" s="180"/>
      <c r="D12" s="347" t="s">
        <v>92</v>
      </c>
      <c r="E12" s="347"/>
      <c r="F12" s="347"/>
      <c r="G12" s="347"/>
      <c r="H12" s="347"/>
      <c r="I12" s="347"/>
      <c r="J12" s="347"/>
      <c r="K12" s="347"/>
      <c r="L12" s="347"/>
      <c r="M12" s="347"/>
      <c r="N12" s="347"/>
      <c r="O12" s="180"/>
      <c r="P12" s="186"/>
      <c r="Q12" s="345">
        <v>135413</v>
      </c>
      <c r="R12" s="345"/>
      <c r="S12" s="345"/>
      <c r="T12" s="345"/>
      <c r="U12" s="345"/>
      <c r="V12" s="187"/>
      <c r="W12" s="185"/>
      <c r="X12" s="345">
        <v>135413</v>
      </c>
      <c r="Y12" s="345"/>
      <c r="Z12" s="345"/>
      <c r="AA12" s="345"/>
      <c r="AB12" s="345"/>
      <c r="AC12" s="185"/>
      <c r="AD12" s="186"/>
      <c r="AE12" s="185"/>
      <c r="AF12" s="185"/>
      <c r="AG12" s="185"/>
      <c r="AH12" s="185"/>
      <c r="AI12" s="185"/>
      <c r="AJ12" s="187"/>
      <c r="AK12" s="182"/>
      <c r="AL12" s="182"/>
      <c r="AM12" s="182"/>
    </row>
    <row r="13" spans="1:39" s="183" customFormat="1" ht="27" customHeight="1">
      <c r="A13" s="350"/>
      <c r="B13" s="351"/>
      <c r="C13" s="180"/>
      <c r="D13" s="347" t="s">
        <v>93</v>
      </c>
      <c r="E13" s="347"/>
      <c r="F13" s="347"/>
      <c r="G13" s="347"/>
      <c r="H13" s="347"/>
      <c r="I13" s="347"/>
      <c r="J13" s="347"/>
      <c r="K13" s="347"/>
      <c r="L13" s="347"/>
      <c r="M13" s="347"/>
      <c r="N13" s="347"/>
      <c r="O13" s="180"/>
      <c r="P13" s="186"/>
      <c r="Q13" s="345">
        <v>75339</v>
      </c>
      <c r="R13" s="345"/>
      <c r="S13" s="345"/>
      <c r="T13" s="345"/>
      <c r="U13" s="345"/>
      <c r="V13" s="187"/>
      <c r="W13" s="185"/>
      <c r="X13" s="345">
        <v>75339</v>
      </c>
      <c r="Y13" s="345"/>
      <c r="Z13" s="345"/>
      <c r="AA13" s="345"/>
      <c r="AB13" s="345"/>
      <c r="AC13" s="185"/>
      <c r="AD13" s="186"/>
      <c r="AE13" s="185"/>
      <c r="AF13" s="185"/>
      <c r="AG13" s="185"/>
      <c r="AH13" s="185"/>
      <c r="AI13" s="185"/>
      <c r="AJ13" s="187"/>
      <c r="AK13" s="182"/>
      <c r="AL13" s="182"/>
      <c r="AM13" s="182"/>
    </row>
    <row r="14" spans="1:39" s="183" customFormat="1" ht="27" customHeight="1">
      <c r="A14" s="350"/>
      <c r="B14" s="351"/>
      <c r="C14" s="180"/>
      <c r="D14" s="198" t="s">
        <v>269</v>
      </c>
      <c r="E14" s="198"/>
      <c r="F14" s="198"/>
      <c r="G14" s="198"/>
      <c r="H14" s="198"/>
      <c r="I14" s="198"/>
      <c r="J14" s="198"/>
      <c r="K14" s="198"/>
      <c r="L14" s="198"/>
      <c r="M14" s="198"/>
      <c r="N14" s="198"/>
      <c r="O14" s="180"/>
      <c r="P14" s="186"/>
      <c r="Q14" s="345">
        <f t="shared" ref="Q14" si="1">SUM(Q10:U13)</f>
        <v>1003889</v>
      </c>
      <c r="R14" s="345"/>
      <c r="S14" s="345"/>
      <c r="T14" s="345"/>
      <c r="U14" s="345"/>
      <c r="V14" s="187"/>
      <c r="W14" s="185"/>
      <c r="X14" s="345">
        <f>SUM(X10:AB13)</f>
        <v>4489282</v>
      </c>
      <c r="Y14" s="345"/>
      <c r="Z14" s="345"/>
      <c r="AA14" s="345"/>
      <c r="AB14" s="345"/>
      <c r="AC14" s="185"/>
      <c r="AD14" s="186"/>
      <c r="AE14" s="185"/>
      <c r="AF14" s="185"/>
      <c r="AG14" s="185"/>
      <c r="AH14" s="185"/>
      <c r="AI14" s="185"/>
      <c r="AJ14" s="187"/>
      <c r="AK14" s="182"/>
      <c r="AL14" s="182"/>
      <c r="AM14" s="182"/>
    </row>
    <row r="15" spans="1:39" s="183" customFormat="1" ht="27" customHeight="1">
      <c r="A15" s="186"/>
      <c r="B15" s="347" t="s">
        <v>252</v>
      </c>
      <c r="C15" s="347"/>
      <c r="D15" s="347"/>
      <c r="E15" s="347"/>
      <c r="F15" s="347"/>
      <c r="G15" s="347"/>
      <c r="H15" s="347"/>
      <c r="I15" s="347"/>
      <c r="J15" s="347"/>
      <c r="K15" s="347"/>
      <c r="L15" s="347"/>
      <c r="M15" s="347"/>
      <c r="N15" s="347"/>
      <c r="O15" s="180"/>
      <c r="P15" s="186"/>
      <c r="Q15" s="345">
        <v>306941</v>
      </c>
      <c r="R15" s="345"/>
      <c r="S15" s="345"/>
      <c r="T15" s="345"/>
      <c r="U15" s="345"/>
      <c r="V15" s="187"/>
      <c r="W15" s="185"/>
      <c r="X15" s="345">
        <v>306941</v>
      </c>
      <c r="Y15" s="345"/>
      <c r="Z15" s="345"/>
      <c r="AA15" s="345"/>
      <c r="AB15" s="345"/>
      <c r="AC15" s="185"/>
      <c r="AD15" s="186"/>
      <c r="AE15" s="185"/>
      <c r="AF15" s="185"/>
      <c r="AG15" s="185"/>
      <c r="AH15" s="185"/>
      <c r="AI15" s="185"/>
      <c r="AJ15" s="187"/>
      <c r="AK15" s="182"/>
      <c r="AL15" s="182"/>
      <c r="AM15" s="182"/>
    </row>
    <row r="16" spans="1:39" s="183" customFormat="1" ht="27" customHeight="1">
      <c r="A16" s="186"/>
      <c r="B16" s="347" t="s">
        <v>253</v>
      </c>
      <c r="C16" s="347"/>
      <c r="D16" s="347"/>
      <c r="E16" s="347"/>
      <c r="F16" s="347"/>
      <c r="G16" s="347"/>
      <c r="H16" s="347"/>
      <c r="I16" s="347"/>
      <c r="J16" s="347"/>
      <c r="K16" s="347"/>
      <c r="L16" s="347"/>
      <c r="M16" s="347"/>
      <c r="N16" s="347"/>
      <c r="O16" s="180"/>
      <c r="P16" s="186" t="s">
        <v>94</v>
      </c>
      <c r="Q16" s="345">
        <v>79840</v>
      </c>
      <c r="R16" s="345"/>
      <c r="S16" s="345"/>
      <c r="T16" s="345"/>
      <c r="U16" s="345"/>
      <c r="V16" s="187" t="s">
        <v>95</v>
      </c>
      <c r="W16" s="185" t="s">
        <v>94</v>
      </c>
      <c r="X16" s="345">
        <v>79840</v>
      </c>
      <c r="Y16" s="345"/>
      <c r="Z16" s="345"/>
      <c r="AA16" s="345"/>
      <c r="AB16" s="345"/>
      <c r="AC16" s="185" t="s">
        <v>95</v>
      </c>
      <c r="AD16" s="186"/>
      <c r="AE16" s="185"/>
      <c r="AF16" s="185"/>
      <c r="AG16" s="185"/>
      <c r="AH16" s="185"/>
      <c r="AI16" s="185"/>
      <c r="AJ16" s="187"/>
      <c r="AK16" s="182"/>
      <c r="AL16" s="182"/>
      <c r="AM16" s="182"/>
    </row>
    <row r="17" spans="1:39" s="183" customFormat="1" ht="27" customHeight="1">
      <c r="A17" s="186"/>
      <c r="B17" s="347" t="s">
        <v>254</v>
      </c>
      <c r="C17" s="347"/>
      <c r="D17" s="347"/>
      <c r="E17" s="347"/>
      <c r="F17" s="347"/>
      <c r="G17" s="347"/>
      <c r="H17" s="347"/>
      <c r="I17" s="347"/>
      <c r="J17" s="347"/>
      <c r="K17" s="347"/>
      <c r="L17" s="347"/>
      <c r="M17" s="347"/>
      <c r="N17" s="347"/>
      <c r="O17" s="180"/>
      <c r="P17" s="186"/>
      <c r="Q17" s="345">
        <f>Q14-Q15</f>
        <v>696948</v>
      </c>
      <c r="R17" s="345"/>
      <c r="S17" s="345"/>
      <c r="T17" s="345"/>
      <c r="U17" s="345"/>
      <c r="V17" s="187"/>
      <c r="W17" s="185"/>
      <c r="X17" s="345">
        <f>X14-X15</f>
        <v>4182341</v>
      </c>
      <c r="Y17" s="345"/>
      <c r="Z17" s="345"/>
      <c r="AA17" s="345"/>
      <c r="AB17" s="345"/>
      <c r="AC17" s="185"/>
      <c r="AD17" s="186"/>
      <c r="AE17" s="185"/>
      <c r="AF17" s="185"/>
      <c r="AG17" s="185"/>
      <c r="AH17" s="185"/>
      <c r="AI17" s="185"/>
      <c r="AJ17" s="187"/>
      <c r="AK17" s="182"/>
      <c r="AL17" s="182"/>
      <c r="AM17" s="182"/>
    </row>
    <row r="18" spans="1:39" s="183" customFormat="1" ht="27" customHeight="1">
      <c r="A18" s="186"/>
      <c r="B18" s="347" t="s">
        <v>255</v>
      </c>
      <c r="C18" s="347"/>
      <c r="D18" s="347"/>
      <c r="E18" s="347"/>
      <c r="F18" s="347"/>
      <c r="G18" s="347"/>
      <c r="H18" s="347"/>
      <c r="I18" s="347"/>
      <c r="J18" s="347"/>
      <c r="K18" s="347"/>
      <c r="L18" s="347"/>
      <c r="M18" s="347"/>
      <c r="N18" s="347"/>
      <c r="O18" s="180"/>
      <c r="P18" s="186"/>
      <c r="Q18" s="345">
        <f>Q17*0.3</f>
        <v>209084.4</v>
      </c>
      <c r="R18" s="345"/>
      <c r="S18" s="345"/>
      <c r="T18" s="345"/>
      <c r="U18" s="345"/>
      <c r="V18" s="187"/>
      <c r="W18" s="185"/>
      <c r="X18" s="345">
        <f>X17*0.3</f>
        <v>1254702.3</v>
      </c>
      <c r="Y18" s="345"/>
      <c r="Z18" s="345"/>
      <c r="AA18" s="345"/>
      <c r="AB18" s="345"/>
      <c r="AC18" s="185"/>
      <c r="AD18" s="186"/>
      <c r="AE18" s="185"/>
      <c r="AF18" s="185"/>
      <c r="AG18" s="185"/>
      <c r="AH18" s="185"/>
      <c r="AI18" s="185"/>
      <c r="AJ18" s="187"/>
      <c r="AK18" s="182"/>
      <c r="AL18" s="182"/>
      <c r="AM18" s="182"/>
    </row>
    <row r="19" spans="1:39" s="183" customFormat="1" ht="27" customHeight="1">
      <c r="A19" s="186"/>
      <c r="B19" s="347" t="s">
        <v>256</v>
      </c>
      <c r="C19" s="347"/>
      <c r="D19" s="347"/>
      <c r="E19" s="347"/>
      <c r="F19" s="347"/>
      <c r="G19" s="347"/>
      <c r="H19" s="347"/>
      <c r="I19" s="347"/>
      <c r="J19" s="347"/>
      <c r="K19" s="347"/>
      <c r="L19" s="347"/>
      <c r="M19" s="347"/>
      <c r="N19" s="347"/>
      <c r="O19" s="180"/>
      <c r="P19" s="186"/>
      <c r="Q19" s="349">
        <f>Q15/Q14*100</f>
        <v>30.575193074134688</v>
      </c>
      <c r="R19" s="349"/>
      <c r="S19" s="349"/>
      <c r="T19" s="349"/>
      <c r="U19" s="349"/>
      <c r="V19" s="175" t="s">
        <v>247</v>
      </c>
      <c r="W19" s="185"/>
      <c r="X19" s="349">
        <f>X15/X14*100</f>
        <v>6.8371957921110766</v>
      </c>
      <c r="Y19" s="349"/>
      <c r="Z19" s="349"/>
      <c r="AA19" s="349"/>
      <c r="AB19" s="349"/>
      <c r="AC19" s="131" t="s">
        <v>247</v>
      </c>
      <c r="AD19" s="186"/>
      <c r="AE19" s="185"/>
      <c r="AF19" s="185"/>
      <c r="AG19" s="185"/>
      <c r="AH19" s="185"/>
      <c r="AI19" s="185"/>
      <c r="AJ19" s="187"/>
      <c r="AK19" s="182"/>
      <c r="AL19" s="182"/>
      <c r="AM19" s="182"/>
    </row>
    <row r="20" spans="1:39" s="183" customFormat="1" ht="11.25" customHeight="1"/>
    <row r="21" spans="1:39" s="183" customFormat="1" ht="19.5" customHeight="1">
      <c r="A21" s="170" t="s">
        <v>257</v>
      </c>
      <c r="B21" s="170"/>
      <c r="C21" s="170"/>
      <c r="D21" s="170"/>
      <c r="E21" s="170"/>
      <c r="F21" s="170"/>
      <c r="G21" s="170"/>
      <c r="H21" s="170"/>
      <c r="I21" s="170"/>
      <c r="J21" s="170"/>
      <c r="K21" s="170"/>
      <c r="L21" s="170"/>
      <c r="M21" s="170"/>
      <c r="N21" s="170"/>
      <c r="O21" s="170"/>
      <c r="P21" s="170"/>
      <c r="Q21" s="170"/>
      <c r="R21" s="170"/>
      <c r="S21" s="170"/>
      <c r="T21" s="176"/>
      <c r="U21" s="176"/>
      <c r="V21" s="176"/>
      <c r="W21" s="176"/>
      <c r="X21" s="176"/>
      <c r="Y21" s="176"/>
      <c r="Z21" s="177"/>
      <c r="AA21" s="177"/>
      <c r="AB21" s="177"/>
      <c r="AC21" s="177"/>
      <c r="AD21" s="188"/>
      <c r="AE21" s="348" t="s">
        <v>258</v>
      </c>
      <c r="AF21" s="348"/>
      <c r="AG21" s="348"/>
      <c r="AH21" s="348"/>
      <c r="AI21" s="348"/>
      <c r="AJ21" s="348"/>
    </row>
    <row r="22" spans="1:39" s="183" customFormat="1" ht="27" customHeight="1">
      <c r="A22" s="295" t="s">
        <v>245</v>
      </c>
      <c r="B22" s="283"/>
      <c r="C22" s="283"/>
      <c r="D22" s="283"/>
      <c r="E22" s="283"/>
      <c r="F22" s="283"/>
      <c r="G22" s="283"/>
      <c r="H22" s="283"/>
      <c r="I22" s="283"/>
      <c r="J22" s="283"/>
      <c r="K22" s="283"/>
      <c r="L22" s="283"/>
      <c r="M22" s="283"/>
      <c r="N22" s="283"/>
      <c r="O22" s="283"/>
      <c r="P22" s="295" t="s">
        <v>259</v>
      </c>
      <c r="Q22" s="283"/>
      <c r="R22" s="283"/>
      <c r="S22" s="283"/>
      <c r="T22" s="283"/>
      <c r="U22" s="283"/>
      <c r="V22" s="314"/>
      <c r="W22" s="283" t="s">
        <v>98</v>
      </c>
      <c r="X22" s="283"/>
      <c r="Y22" s="283"/>
      <c r="Z22" s="283"/>
      <c r="AA22" s="283"/>
      <c r="AB22" s="283"/>
      <c r="AC22" s="283"/>
      <c r="AD22" s="295" t="s">
        <v>250</v>
      </c>
      <c r="AE22" s="283"/>
      <c r="AF22" s="283"/>
      <c r="AG22" s="283"/>
      <c r="AH22" s="283"/>
      <c r="AI22" s="283"/>
      <c r="AJ22" s="314"/>
    </row>
    <row r="23" spans="1:39" s="183" customFormat="1" ht="27" customHeight="1">
      <c r="A23" s="350" t="s">
        <v>260</v>
      </c>
      <c r="B23" s="351"/>
      <c r="C23" s="180"/>
      <c r="D23" s="347" t="s">
        <v>261</v>
      </c>
      <c r="E23" s="347"/>
      <c r="F23" s="347"/>
      <c r="G23" s="347"/>
      <c r="H23" s="347"/>
      <c r="I23" s="347"/>
      <c r="J23" s="347"/>
      <c r="K23" s="347"/>
      <c r="L23" s="347"/>
      <c r="M23" s="347"/>
      <c r="N23" s="347"/>
      <c r="O23" s="180"/>
      <c r="P23" s="186"/>
      <c r="Q23" s="345">
        <v>9820</v>
      </c>
      <c r="R23" s="345"/>
      <c r="S23" s="345"/>
      <c r="T23" s="345"/>
      <c r="U23" s="345"/>
      <c r="V23" s="175" t="s">
        <v>262</v>
      </c>
      <c r="W23" s="185"/>
      <c r="X23" s="345">
        <v>1656130</v>
      </c>
      <c r="Y23" s="345"/>
      <c r="Z23" s="345"/>
      <c r="AA23" s="345"/>
      <c r="AB23" s="345"/>
      <c r="AC23" s="185"/>
      <c r="AD23" s="186"/>
      <c r="AE23" s="185"/>
      <c r="AF23" s="185"/>
      <c r="AG23" s="185"/>
      <c r="AH23" s="185"/>
      <c r="AI23" s="185"/>
      <c r="AJ23" s="187"/>
      <c r="AK23" s="182"/>
      <c r="AL23" s="182"/>
      <c r="AM23" s="182"/>
    </row>
    <row r="24" spans="1:39" s="183" customFormat="1" ht="27" customHeight="1">
      <c r="A24" s="350"/>
      <c r="B24" s="351"/>
      <c r="C24" s="180"/>
      <c r="D24" s="347" t="s">
        <v>263</v>
      </c>
      <c r="E24" s="347"/>
      <c r="F24" s="347"/>
      <c r="G24" s="347"/>
      <c r="H24" s="347"/>
      <c r="I24" s="347"/>
      <c r="J24" s="347"/>
      <c r="K24" s="347"/>
      <c r="L24" s="347"/>
      <c r="M24" s="347"/>
      <c r="N24" s="347"/>
      <c r="O24" s="180"/>
      <c r="P24" s="186"/>
      <c r="Q24" s="345">
        <v>15600</v>
      </c>
      <c r="R24" s="345"/>
      <c r="S24" s="345"/>
      <c r="T24" s="345"/>
      <c r="U24" s="345"/>
      <c r="V24" s="187"/>
      <c r="W24" s="185"/>
      <c r="X24" s="345">
        <v>1843210</v>
      </c>
      <c r="Y24" s="345"/>
      <c r="Z24" s="345"/>
      <c r="AA24" s="345"/>
      <c r="AB24" s="345"/>
      <c r="AC24" s="185"/>
      <c r="AD24" s="186"/>
      <c r="AE24" s="185"/>
      <c r="AF24" s="185"/>
      <c r="AG24" s="185"/>
      <c r="AH24" s="185"/>
      <c r="AI24" s="185"/>
      <c r="AJ24" s="187"/>
      <c r="AK24" s="182"/>
      <c r="AL24" s="182"/>
      <c r="AM24" s="182"/>
    </row>
    <row r="25" spans="1:39" s="183" customFormat="1" ht="27" customHeight="1">
      <c r="A25" s="350"/>
      <c r="B25" s="351"/>
      <c r="C25" s="180"/>
      <c r="D25" s="347" t="s">
        <v>96</v>
      </c>
      <c r="E25" s="347"/>
      <c r="F25" s="347"/>
      <c r="G25" s="347"/>
      <c r="H25" s="347"/>
      <c r="I25" s="347"/>
      <c r="J25" s="347"/>
      <c r="K25" s="347"/>
      <c r="L25" s="347"/>
      <c r="M25" s="347"/>
      <c r="N25" s="347"/>
      <c r="O25" s="180"/>
      <c r="P25" s="186"/>
      <c r="Q25" s="345">
        <v>0</v>
      </c>
      <c r="R25" s="345"/>
      <c r="S25" s="345"/>
      <c r="T25" s="345"/>
      <c r="U25" s="345"/>
      <c r="V25" s="187"/>
      <c r="W25" s="185"/>
      <c r="X25" s="345">
        <v>0</v>
      </c>
      <c r="Y25" s="345"/>
      <c r="Z25" s="345"/>
      <c r="AA25" s="345"/>
      <c r="AB25" s="345"/>
      <c r="AC25" s="185"/>
      <c r="AD25" s="186"/>
      <c r="AE25" s="185"/>
      <c r="AF25" s="185"/>
      <c r="AG25" s="185"/>
      <c r="AH25" s="185"/>
      <c r="AI25" s="185"/>
      <c r="AJ25" s="187"/>
      <c r="AK25" s="182"/>
      <c r="AL25" s="182"/>
      <c r="AM25" s="182"/>
    </row>
    <row r="26" spans="1:39" s="183" customFormat="1" ht="27" customHeight="1">
      <c r="A26" s="350"/>
      <c r="B26" s="351"/>
      <c r="C26" s="180"/>
      <c r="D26" s="347" t="s">
        <v>38</v>
      </c>
      <c r="E26" s="347"/>
      <c r="F26" s="347"/>
      <c r="G26" s="347"/>
      <c r="H26" s="347"/>
      <c r="I26" s="347"/>
      <c r="J26" s="347"/>
      <c r="K26" s="347"/>
      <c r="L26" s="347"/>
      <c r="M26" s="347"/>
      <c r="N26" s="347"/>
      <c r="O26" s="180"/>
      <c r="P26" s="186"/>
      <c r="Q26" s="345">
        <v>11963</v>
      </c>
      <c r="R26" s="345"/>
      <c r="S26" s="345"/>
      <c r="T26" s="345"/>
      <c r="U26" s="345"/>
      <c r="V26" s="187"/>
      <c r="W26" s="185"/>
      <c r="X26" s="345">
        <v>316300</v>
      </c>
      <c r="Y26" s="345"/>
      <c r="Z26" s="345"/>
      <c r="AA26" s="345"/>
      <c r="AB26" s="345"/>
      <c r="AC26" s="185"/>
      <c r="AD26" s="186"/>
      <c r="AE26" s="185"/>
      <c r="AF26" s="185"/>
      <c r="AG26" s="185"/>
      <c r="AH26" s="185"/>
      <c r="AI26" s="185"/>
      <c r="AJ26" s="187"/>
      <c r="AK26" s="182"/>
      <c r="AL26" s="182"/>
      <c r="AM26" s="182"/>
    </row>
    <row r="27" spans="1:39" s="183" customFormat="1" ht="27" customHeight="1">
      <c r="A27" s="350"/>
      <c r="B27" s="351"/>
      <c r="C27" s="180"/>
      <c r="D27" s="347" t="s">
        <v>97</v>
      </c>
      <c r="E27" s="347"/>
      <c r="F27" s="347"/>
      <c r="G27" s="347"/>
      <c r="H27" s="347"/>
      <c r="I27" s="347"/>
      <c r="J27" s="347"/>
      <c r="K27" s="347"/>
      <c r="L27" s="347"/>
      <c r="M27" s="347"/>
      <c r="N27" s="347"/>
      <c r="O27" s="180"/>
      <c r="P27" s="186"/>
      <c r="Q27" s="345">
        <f>SUM(Q23:U26)</f>
        <v>37383</v>
      </c>
      <c r="R27" s="345"/>
      <c r="S27" s="345"/>
      <c r="T27" s="345"/>
      <c r="U27" s="345"/>
      <c r="V27" s="187"/>
      <c r="W27" s="185"/>
      <c r="X27" s="345">
        <f>SUM(X23:AB26)</f>
        <v>3815640</v>
      </c>
      <c r="Y27" s="345"/>
      <c r="Z27" s="345"/>
      <c r="AA27" s="345"/>
      <c r="AB27" s="345"/>
      <c r="AC27" s="185"/>
      <c r="AD27" s="186"/>
      <c r="AE27" s="185"/>
      <c r="AF27" s="185"/>
      <c r="AG27" s="185"/>
      <c r="AH27" s="185"/>
      <c r="AI27" s="185"/>
      <c r="AJ27" s="187"/>
      <c r="AK27" s="182"/>
      <c r="AL27" s="182"/>
      <c r="AM27" s="182"/>
    </row>
    <row r="28" spans="1:39" s="183" customFormat="1" ht="27" customHeight="1">
      <c r="A28" s="186"/>
      <c r="B28" s="344" t="s">
        <v>264</v>
      </c>
      <c r="C28" s="344"/>
      <c r="D28" s="344"/>
      <c r="E28" s="344"/>
      <c r="F28" s="344"/>
      <c r="G28" s="344"/>
      <c r="H28" s="344"/>
      <c r="I28" s="344"/>
      <c r="J28" s="344"/>
      <c r="K28" s="344"/>
      <c r="L28" s="344"/>
      <c r="M28" s="344"/>
      <c r="N28" s="344"/>
      <c r="O28" s="180"/>
      <c r="P28" s="186"/>
      <c r="Q28" s="345">
        <v>9524</v>
      </c>
      <c r="R28" s="345"/>
      <c r="S28" s="345"/>
      <c r="T28" s="345"/>
      <c r="U28" s="345"/>
      <c r="V28" s="187"/>
      <c r="W28" s="185"/>
      <c r="X28" s="345">
        <v>415473</v>
      </c>
      <c r="Y28" s="345"/>
      <c r="Z28" s="345"/>
      <c r="AA28" s="345"/>
      <c r="AB28" s="345"/>
      <c r="AC28" s="185"/>
      <c r="AD28" s="186"/>
      <c r="AE28" s="185"/>
      <c r="AF28" s="185"/>
      <c r="AG28" s="185"/>
      <c r="AH28" s="185"/>
      <c r="AI28" s="185"/>
      <c r="AJ28" s="187"/>
      <c r="AK28" s="182"/>
      <c r="AL28" s="182"/>
      <c r="AM28" s="182"/>
    </row>
    <row r="29" spans="1:39" s="183" customFormat="1" ht="27" customHeight="1">
      <c r="A29" s="186"/>
      <c r="B29" s="344" t="s">
        <v>38</v>
      </c>
      <c r="C29" s="344"/>
      <c r="D29" s="344"/>
      <c r="E29" s="344"/>
      <c r="F29" s="344"/>
      <c r="G29" s="344"/>
      <c r="H29" s="344"/>
      <c r="I29" s="344"/>
      <c r="J29" s="344"/>
      <c r="K29" s="344"/>
      <c r="L29" s="344"/>
      <c r="M29" s="344"/>
      <c r="N29" s="344"/>
      <c r="O29" s="180"/>
      <c r="P29" s="186"/>
      <c r="Q29" s="345">
        <v>0</v>
      </c>
      <c r="R29" s="345"/>
      <c r="S29" s="345"/>
      <c r="T29" s="345"/>
      <c r="U29" s="345"/>
      <c r="V29" s="187"/>
      <c r="W29" s="185"/>
      <c r="X29" s="345">
        <v>25894</v>
      </c>
      <c r="Y29" s="345"/>
      <c r="Z29" s="345"/>
      <c r="AA29" s="345"/>
      <c r="AB29" s="345"/>
      <c r="AC29" s="185"/>
      <c r="AD29" s="186"/>
      <c r="AE29" s="185"/>
      <c r="AF29" s="185"/>
      <c r="AG29" s="185"/>
      <c r="AH29" s="185"/>
      <c r="AI29" s="185"/>
      <c r="AJ29" s="187"/>
      <c r="AK29" s="182"/>
      <c r="AL29" s="182"/>
      <c r="AM29" s="182"/>
    </row>
    <row r="30" spans="1:39" s="183" customFormat="1" ht="27" customHeight="1">
      <c r="A30" s="186"/>
      <c r="B30" s="346" t="s">
        <v>265</v>
      </c>
      <c r="C30" s="346"/>
      <c r="D30" s="346"/>
      <c r="E30" s="346"/>
      <c r="F30" s="346"/>
      <c r="G30" s="346"/>
      <c r="H30" s="346"/>
      <c r="I30" s="346"/>
      <c r="J30" s="346"/>
      <c r="K30" s="346"/>
      <c r="L30" s="346"/>
      <c r="M30" s="346"/>
      <c r="N30" s="346"/>
      <c r="O30" s="181"/>
      <c r="P30" s="185"/>
      <c r="Q30" s="345">
        <f>SUM(Q27:U29)</f>
        <v>46907</v>
      </c>
      <c r="R30" s="345"/>
      <c r="S30" s="345"/>
      <c r="T30" s="345"/>
      <c r="U30" s="345"/>
      <c r="V30" s="185"/>
      <c r="W30" s="186" t="s">
        <v>266</v>
      </c>
      <c r="X30" s="345">
        <f>SUM(X27:AB29)</f>
        <v>4257007</v>
      </c>
      <c r="Y30" s="345"/>
      <c r="Z30" s="345"/>
      <c r="AA30" s="345"/>
      <c r="AB30" s="345"/>
      <c r="AC30" s="187"/>
      <c r="AD30" s="186"/>
      <c r="AE30" s="185"/>
      <c r="AF30" s="185"/>
      <c r="AG30" s="185"/>
      <c r="AH30" s="185"/>
      <c r="AI30" s="185"/>
      <c r="AJ30" s="187"/>
      <c r="AK30" s="182"/>
      <c r="AL30" s="182"/>
      <c r="AM30" s="182"/>
    </row>
    <row r="31" spans="1:39" s="183" customFormat="1" hidden="1"/>
    <row r="32" spans="1:39" s="183" customFormat="1" ht="3.75" customHeight="1"/>
    <row r="33" spans="1:32" s="183" customFormat="1" ht="23.25" customHeight="1">
      <c r="A33" s="343" t="s">
        <v>267</v>
      </c>
      <c r="B33" s="343"/>
      <c r="C33" s="33"/>
      <c r="D33" s="178" t="s">
        <v>268</v>
      </c>
      <c r="E33" s="179"/>
      <c r="F33" s="179"/>
      <c r="G33" s="179"/>
      <c r="H33" s="179"/>
      <c r="I33" s="179"/>
      <c r="J33" s="179"/>
      <c r="K33" s="179"/>
      <c r="L33" s="179"/>
      <c r="M33" s="179"/>
      <c r="N33" s="179"/>
      <c r="O33" s="179"/>
      <c r="P33" s="179"/>
      <c r="Q33" s="179"/>
      <c r="R33" s="179"/>
      <c r="S33" s="179"/>
      <c r="T33" s="179"/>
      <c r="U33" s="179"/>
      <c r="V33" s="179"/>
      <c r="W33" s="33"/>
      <c r="X33" s="33"/>
      <c r="Y33" s="33"/>
      <c r="Z33" s="33"/>
      <c r="AA33" s="33"/>
      <c r="AB33" s="33"/>
      <c r="AC33" s="33"/>
      <c r="AD33" s="33"/>
      <c r="AE33" s="33"/>
      <c r="AF33" s="33"/>
    </row>
    <row r="34" spans="1:32" ht="21.95" customHeight="1">
      <c r="V34" s="182"/>
      <c r="W34" s="182"/>
      <c r="Y34" s="182"/>
      <c r="Z34" s="32"/>
      <c r="AB34" s="182"/>
    </row>
    <row r="35" spans="1:32" ht="6" customHeight="1">
      <c r="A35" s="182"/>
      <c r="B35" s="182"/>
      <c r="C35" s="182"/>
      <c r="D35" s="182"/>
      <c r="E35" s="182"/>
      <c r="F35" s="182"/>
      <c r="G35" s="182"/>
      <c r="H35" s="182"/>
      <c r="I35" s="182"/>
      <c r="K35" s="31"/>
      <c r="L35" s="31"/>
      <c r="M35" s="31"/>
      <c r="N35" s="31"/>
      <c r="O35" s="31"/>
      <c r="S35" s="31"/>
      <c r="T35" s="31"/>
      <c r="U35" s="31"/>
      <c r="V35" s="31"/>
      <c r="W35" s="31"/>
      <c r="X35" s="31"/>
    </row>
    <row r="36" spans="1:32" ht="21.95" customHeight="1"/>
    <row r="37" spans="1:32" ht="21.95" customHeight="1"/>
    <row r="38" spans="1:32" ht="21.95" customHeight="1"/>
    <row r="39" spans="1:32" ht="21.95" customHeight="1"/>
    <row r="40" spans="1:32" ht="21.95" customHeight="1"/>
    <row r="41" spans="1:32" ht="21.95" customHeight="1"/>
    <row r="42" spans="1:32" ht="21.95" customHeight="1"/>
    <row r="43" spans="1:32" ht="21.95" customHeight="1"/>
    <row r="44" spans="1:32" ht="21.95" customHeight="1"/>
    <row r="45" spans="1:32" ht="21.95" customHeight="1"/>
    <row r="46" spans="1:32" ht="21.95" customHeight="1"/>
    <row r="47" spans="1:32" ht="21.95" customHeight="1"/>
    <row r="48" spans="1:32"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sheetData>
  <mergeCells count="91">
    <mergeCell ref="AE1:AJ1"/>
    <mergeCell ref="A2:O2"/>
    <mergeCell ref="P2:T2"/>
    <mergeCell ref="U2:Y2"/>
    <mergeCell ref="Z2:AD2"/>
    <mergeCell ref="AE2:AJ2"/>
    <mergeCell ref="Z3:AC3"/>
    <mergeCell ref="AE3:AI3"/>
    <mergeCell ref="B4:N4"/>
    <mergeCell ref="P4:S4"/>
    <mergeCell ref="U4:X4"/>
    <mergeCell ref="Z4:AC4"/>
    <mergeCell ref="AE4:AI4"/>
    <mergeCell ref="B3:N3"/>
    <mergeCell ref="P3:S3"/>
    <mergeCell ref="U3:X3"/>
    <mergeCell ref="P5:S5"/>
    <mergeCell ref="U5:X5"/>
    <mergeCell ref="Z5:AC5"/>
    <mergeCell ref="AE5:AI5"/>
    <mergeCell ref="P6:S6"/>
    <mergeCell ref="U6:X6"/>
    <mergeCell ref="Z6:AC6"/>
    <mergeCell ref="AE6:AI6"/>
    <mergeCell ref="A10:B14"/>
    <mergeCell ref="D10:N10"/>
    <mergeCell ref="Q10:U10"/>
    <mergeCell ref="X10:AB10"/>
    <mergeCell ref="D11:N11"/>
    <mergeCell ref="Q11:U11"/>
    <mergeCell ref="X11:AB11"/>
    <mergeCell ref="D12:N12"/>
    <mergeCell ref="Q12:U12"/>
    <mergeCell ref="X12:AB12"/>
    <mergeCell ref="D14:N14"/>
    <mergeCell ref="Q14:U14"/>
    <mergeCell ref="X14:AB14"/>
    <mergeCell ref="D13:N13"/>
    <mergeCell ref="Q13:U13"/>
    <mergeCell ref="X13:AB13"/>
    <mergeCell ref="AE8:AJ8"/>
    <mergeCell ref="A9:O9"/>
    <mergeCell ref="P9:V9"/>
    <mergeCell ref="W9:AC9"/>
    <mergeCell ref="AD9:AJ9"/>
    <mergeCell ref="B15:N15"/>
    <mergeCell ref="Q15:U15"/>
    <mergeCell ref="X15:AB15"/>
    <mergeCell ref="B16:N16"/>
    <mergeCell ref="Q16:U16"/>
    <mergeCell ref="X16:AB16"/>
    <mergeCell ref="B17:N17"/>
    <mergeCell ref="Q17:U17"/>
    <mergeCell ref="X17:AB17"/>
    <mergeCell ref="B18:N18"/>
    <mergeCell ref="Q18:U18"/>
    <mergeCell ref="X18:AB18"/>
    <mergeCell ref="B19:N19"/>
    <mergeCell ref="Q19:U19"/>
    <mergeCell ref="X19:AB19"/>
    <mergeCell ref="D26:N26"/>
    <mergeCell ref="Q26:U26"/>
    <mergeCell ref="X26:AB26"/>
    <mergeCell ref="A23:B27"/>
    <mergeCell ref="D23:N23"/>
    <mergeCell ref="Q23:U23"/>
    <mergeCell ref="X23:AB23"/>
    <mergeCell ref="D24:N24"/>
    <mergeCell ref="Q24:U24"/>
    <mergeCell ref="X24:AB24"/>
    <mergeCell ref="D25:N25"/>
    <mergeCell ref="Q25:U25"/>
    <mergeCell ref="X25:AB25"/>
    <mergeCell ref="AE21:AJ21"/>
    <mergeCell ref="A22:O22"/>
    <mergeCell ref="P22:V22"/>
    <mergeCell ref="W22:AC22"/>
    <mergeCell ref="AD22:AJ22"/>
    <mergeCell ref="D27:N27"/>
    <mergeCell ref="Q27:U27"/>
    <mergeCell ref="X27:AB27"/>
    <mergeCell ref="B28:N28"/>
    <mergeCell ref="Q28:U28"/>
    <mergeCell ref="X28:AB28"/>
    <mergeCell ref="A33:B33"/>
    <mergeCell ref="B29:N29"/>
    <mergeCell ref="Q29:U29"/>
    <mergeCell ref="X29:AB29"/>
    <mergeCell ref="B30:N30"/>
    <mergeCell ref="Q30:U30"/>
    <mergeCell ref="X30:AB30"/>
  </mergeCells>
  <phoneticPr fontId="2"/>
  <pageMargins left="0.78740157480314965" right="0.39370078740157483" top="0.78740157480314965" bottom="0.78740157480314965" header="0.51181102362204722" footer="0.51181102362204722"/>
  <pageSetup paperSize="9" scale="99" orientation="portrait" r:id="rId1"/>
  <headerFooter alignWithMargins="0">
    <oddFooter>&amp;C&amp;"ＭＳ 明朝,標準"－５－</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M57"/>
  <sheetViews>
    <sheetView zoomScaleNormal="100" workbookViewId="0">
      <selection sqref="U1:AC1"/>
    </sheetView>
  </sheetViews>
  <sheetFormatPr defaultColWidth="2.125" defaultRowHeight="14.25"/>
  <cols>
    <col min="1" max="1" width="2.375" style="192" customWidth="1"/>
    <col min="2" max="2" width="0.875" style="192" customWidth="1"/>
    <col min="3" max="7" width="2.125" style="192" customWidth="1"/>
    <col min="8" max="8" width="0.875" style="192" customWidth="1"/>
    <col min="9" max="20" width="2.375" style="192" customWidth="1"/>
    <col min="21" max="24" width="2.5" style="192" customWidth="1"/>
    <col min="25" max="42" width="2.375" style="192" customWidth="1"/>
    <col min="43" max="53" width="2.875" style="192" customWidth="1"/>
    <col min="54" max="16384" width="2.125" style="192"/>
  </cols>
  <sheetData>
    <row r="1" spans="1:39" ht="21.75" customHeight="1">
      <c r="A1" s="192" t="s">
        <v>100</v>
      </c>
      <c r="Y1" s="190"/>
      <c r="Z1" s="192" t="s">
        <v>99</v>
      </c>
      <c r="AA1" s="192" t="s">
        <v>99</v>
      </c>
      <c r="AB1" s="192" t="s">
        <v>99</v>
      </c>
      <c r="AC1" s="192" t="s">
        <v>99</v>
      </c>
      <c r="AD1" s="192" t="s">
        <v>99</v>
      </c>
      <c r="AE1" s="192" t="s">
        <v>99</v>
      </c>
      <c r="AF1" s="192" t="s">
        <v>99</v>
      </c>
      <c r="AG1" s="192" t="s">
        <v>99</v>
      </c>
      <c r="AH1" s="32" t="s">
        <v>27</v>
      </c>
    </row>
    <row r="2" spans="1:39" s="16" customFormat="1" ht="20.25" customHeight="1">
      <c r="A2" s="423" t="s">
        <v>123</v>
      </c>
      <c r="B2" s="425" t="s">
        <v>106</v>
      </c>
      <c r="C2" s="425"/>
      <c r="D2" s="425"/>
      <c r="E2" s="425"/>
      <c r="F2" s="425"/>
      <c r="G2" s="425"/>
      <c r="H2" s="426"/>
      <c r="I2" s="429" t="s">
        <v>107</v>
      </c>
      <c r="J2" s="429"/>
      <c r="K2" s="429"/>
      <c r="L2" s="430"/>
      <c r="M2" s="433" t="s">
        <v>116</v>
      </c>
      <c r="N2" s="433"/>
      <c r="O2" s="433"/>
      <c r="P2" s="433"/>
      <c r="Q2" s="433"/>
      <c r="R2" s="433"/>
      <c r="S2" s="433"/>
      <c r="T2" s="433"/>
      <c r="U2" s="372" t="s">
        <v>117</v>
      </c>
      <c r="V2" s="372"/>
      <c r="W2" s="372"/>
      <c r="X2" s="372"/>
      <c r="Y2" s="433" t="s">
        <v>118</v>
      </c>
      <c r="Z2" s="433"/>
      <c r="AA2" s="433"/>
      <c r="AB2" s="433"/>
      <c r="AC2" s="433"/>
      <c r="AD2" s="433"/>
      <c r="AE2" s="433"/>
      <c r="AF2" s="433"/>
      <c r="AG2" s="433"/>
      <c r="AH2" s="433"/>
      <c r="AI2" s="433"/>
      <c r="AJ2" s="433"/>
      <c r="AK2" s="433"/>
      <c r="AL2" s="433"/>
      <c r="AM2" s="434"/>
    </row>
    <row r="3" spans="1:39" s="16" customFormat="1" ht="20.25" customHeight="1">
      <c r="A3" s="424"/>
      <c r="B3" s="427"/>
      <c r="C3" s="427"/>
      <c r="D3" s="427"/>
      <c r="E3" s="427"/>
      <c r="F3" s="427"/>
      <c r="G3" s="427"/>
      <c r="H3" s="428"/>
      <c r="I3" s="431"/>
      <c r="J3" s="431"/>
      <c r="K3" s="431"/>
      <c r="L3" s="432"/>
      <c r="M3" s="435" t="s">
        <v>112</v>
      </c>
      <c r="N3" s="435"/>
      <c r="O3" s="435"/>
      <c r="P3" s="435"/>
      <c r="Q3" s="435" t="s">
        <v>111</v>
      </c>
      <c r="R3" s="435"/>
      <c r="S3" s="435"/>
      <c r="T3" s="435"/>
      <c r="U3" s="436" t="s">
        <v>297</v>
      </c>
      <c r="V3" s="437"/>
      <c r="W3" s="437"/>
      <c r="X3" s="438"/>
      <c r="Y3" s="411" t="s">
        <v>295</v>
      </c>
      <c r="Z3" s="412"/>
      <c r="AA3" s="413"/>
      <c r="AB3" s="411" t="s">
        <v>301</v>
      </c>
      <c r="AC3" s="412"/>
      <c r="AD3" s="413"/>
      <c r="AE3" s="411" t="s">
        <v>302</v>
      </c>
      <c r="AF3" s="412"/>
      <c r="AG3" s="413"/>
      <c r="AH3" s="411" t="s">
        <v>303</v>
      </c>
      <c r="AI3" s="412"/>
      <c r="AJ3" s="413"/>
      <c r="AK3" s="414" t="s">
        <v>296</v>
      </c>
      <c r="AL3" s="414"/>
      <c r="AM3" s="415"/>
    </row>
    <row r="4" spans="1:39" s="16" customFormat="1" ht="36" customHeight="1">
      <c r="A4" s="416" t="s">
        <v>39</v>
      </c>
      <c r="B4" s="121"/>
      <c r="C4" s="369" t="s">
        <v>200</v>
      </c>
      <c r="D4" s="369"/>
      <c r="E4" s="369"/>
      <c r="F4" s="369"/>
      <c r="G4" s="369"/>
      <c r="H4" s="122"/>
      <c r="I4" s="419">
        <v>234000</v>
      </c>
      <c r="J4" s="419"/>
      <c r="K4" s="419"/>
      <c r="L4" s="420"/>
      <c r="M4" s="421" t="s">
        <v>108</v>
      </c>
      <c r="N4" s="421"/>
      <c r="O4" s="421"/>
      <c r="P4" s="421"/>
      <c r="Q4" s="421" t="s">
        <v>113</v>
      </c>
      <c r="R4" s="421"/>
      <c r="S4" s="421"/>
      <c r="T4" s="421"/>
      <c r="U4" s="422">
        <f>SUM(Y4:AM4)</f>
        <v>157200</v>
      </c>
      <c r="V4" s="422"/>
      <c r="W4" s="422"/>
      <c r="X4" s="422"/>
      <c r="Y4" s="409">
        <v>13100</v>
      </c>
      <c r="Z4" s="409"/>
      <c r="AA4" s="409"/>
      <c r="AB4" s="409">
        <v>13100</v>
      </c>
      <c r="AC4" s="409"/>
      <c r="AD4" s="409"/>
      <c r="AE4" s="409">
        <v>13100</v>
      </c>
      <c r="AF4" s="409"/>
      <c r="AG4" s="409"/>
      <c r="AH4" s="409">
        <v>13100</v>
      </c>
      <c r="AI4" s="409"/>
      <c r="AJ4" s="409"/>
      <c r="AK4" s="409">
        <v>104800</v>
      </c>
      <c r="AL4" s="409"/>
      <c r="AM4" s="410"/>
    </row>
    <row r="5" spans="1:39" s="16" customFormat="1" ht="36" customHeight="1">
      <c r="A5" s="417"/>
      <c r="B5" s="44"/>
      <c r="C5" s="383" t="s">
        <v>101</v>
      </c>
      <c r="D5" s="383"/>
      <c r="E5" s="383"/>
      <c r="F5" s="383"/>
      <c r="G5" s="383"/>
      <c r="H5" s="123"/>
      <c r="I5" s="406">
        <v>105400</v>
      </c>
      <c r="J5" s="406"/>
      <c r="K5" s="406"/>
      <c r="L5" s="407"/>
      <c r="M5" s="386" t="s">
        <v>109</v>
      </c>
      <c r="N5" s="386"/>
      <c r="O5" s="386"/>
      <c r="P5" s="386"/>
      <c r="Q5" s="386" t="s">
        <v>114</v>
      </c>
      <c r="R5" s="386"/>
      <c r="S5" s="386"/>
      <c r="T5" s="386"/>
      <c r="U5" s="400">
        <f t="shared" ref="U5:U7" si="0">SUM(Y5:AM5)</f>
        <v>79840</v>
      </c>
      <c r="V5" s="400"/>
      <c r="W5" s="400"/>
      <c r="X5" s="400"/>
      <c r="Y5" s="388">
        <v>7800</v>
      </c>
      <c r="Z5" s="388"/>
      <c r="AA5" s="388"/>
      <c r="AB5" s="388">
        <v>7500</v>
      </c>
      <c r="AC5" s="388"/>
      <c r="AD5" s="388"/>
      <c r="AE5" s="388">
        <v>7200</v>
      </c>
      <c r="AF5" s="388"/>
      <c r="AG5" s="388"/>
      <c r="AH5" s="388">
        <v>6900</v>
      </c>
      <c r="AI5" s="388"/>
      <c r="AJ5" s="388"/>
      <c r="AK5" s="388">
        <v>50440</v>
      </c>
      <c r="AL5" s="388"/>
      <c r="AM5" s="398"/>
    </row>
    <row r="6" spans="1:39" s="16" customFormat="1" ht="36" customHeight="1">
      <c r="A6" s="417"/>
      <c r="B6" s="44"/>
      <c r="C6" s="383" t="s">
        <v>102</v>
      </c>
      <c r="D6" s="383"/>
      <c r="E6" s="383"/>
      <c r="F6" s="383"/>
      <c r="G6" s="383"/>
      <c r="H6" s="123"/>
      <c r="I6" s="406">
        <v>5000</v>
      </c>
      <c r="J6" s="406"/>
      <c r="K6" s="406"/>
      <c r="L6" s="407"/>
      <c r="M6" s="408" t="s">
        <v>110</v>
      </c>
      <c r="N6" s="408"/>
      <c r="O6" s="408"/>
      <c r="P6" s="408"/>
      <c r="Q6" s="386" t="s">
        <v>115</v>
      </c>
      <c r="R6" s="386"/>
      <c r="S6" s="386"/>
      <c r="T6" s="386"/>
      <c r="U6" s="400">
        <f t="shared" si="0"/>
        <v>3120</v>
      </c>
      <c r="V6" s="400"/>
      <c r="W6" s="400"/>
      <c r="X6" s="400"/>
      <c r="Y6" s="388">
        <v>1040</v>
      </c>
      <c r="Z6" s="388"/>
      <c r="AA6" s="388"/>
      <c r="AB6" s="388">
        <v>1040</v>
      </c>
      <c r="AC6" s="388"/>
      <c r="AD6" s="388"/>
      <c r="AE6" s="388">
        <v>1040</v>
      </c>
      <c r="AF6" s="388"/>
      <c r="AG6" s="388"/>
      <c r="AH6" s="388"/>
      <c r="AI6" s="388"/>
      <c r="AJ6" s="388"/>
      <c r="AK6" s="388"/>
      <c r="AL6" s="388"/>
      <c r="AM6" s="398"/>
    </row>
    <row r="7" spans="1:39" s="16" customFormat="1" ht="36" customHeight="1">
      <c r="A7" s="417"/>
      <c r="B7" s="44"/>
      <c r="C7" s="405" t="s">
        <v>103</v>
      </c>
      <c r="D7" s="405"/>
      <c r="E7" s="405"/>
      <c r="F7" s="405"/>
      <c r="G7" s="405"/>
      <c r="H7" s="123"/>
      <c r="I7" s="406">
        <v>6000</v>
      </c>
      <c r="J7" s="406"/>
      <c r="K7" s="406"/>
      <c r="L7" s="407"/>
      <c r="M7" s="386">
        <v>4.5</v>
      </c>
      <c r="N7" s="386"/>
      <c r="O7" s="386"/>
      <c r="P7" s="386"/>
      <c r="Q7" s="386" t="s">
        <v>113</v>
      </c>
      <c r="R7" s="386"/>
      <c r="S7" s="386"/>
      <c r="T7" s="386"/>
      <c r="U7" s="400">
        <f t="shared" si="0"/>
        <v>3700</v>
      </c>
      <c r="V7" s="400"/>
      <c r="W7" s="400"/>
      <c r="X7" s="400"/>
      <c r="Y7" s="388">
        <v>330</v>
      </c>
      <c r="Z7" s="388"/>
      <c r="AA7" s="388"/>
      <c r="AB7" s="388">
        <v>330</v>
      </c>
      <c r="AC7" s="388"/>
      <c r="AD7" s="388"/>
      <c r="AE7" s="388">
        <v>330</v>
      </c>
      <c r="AF7" s="388"/>
      <c r="AG7" s="388"/>
      <c r="AH7" s="388">
        <v>330</v>
      </c>
      <c r="AI7" s="388"/>
      <c r="AJ7" s="388"/>
      <c r="AK7" s="388">
        <v>2380</v>
      </c>
      <c r="AL7" s="388"/>
      <c r="AM7" s="398"/>
    </row>
    <row r="8" spans="1:39" s="16" customFormat="1" ht="36" customHeight="1">
      <c r="A8" s="417"/>
      <c r="B8" s="44"/>
      <c r="C8" s="383" t="s">
        <v>104</v>
      </c>
      <c r="D8" s="383"/>
      <c r="E8" s="383"/>
      <c r="F8" s="383"/>
      <c r="G8" s="383"/>
      <c r="H8" s="123"/>
      <c r="I8" s="399"/>
      <c r="J8" s="386"/>
      <c r="K8" s="386"/>
      <c r="L8" s="386"/>
      <c r="M8" s="386"/>
      <c r="N8" s="386"/>
      <c r="O8" s="386"/>
      <c r="P8" s="386"/>
      <c r="Q8" s="386"/>
      <c r="R8" s="386"/>
      <c r="S8" s="386"/>
      <c r="T8" s="386"/>
      <c r="U8" s="400"/>
      <c r="V8" s="400"/>
      <c r="W8" s="400"/>
      <c r="X8" s="400"/>
      <c r="Y8" s="388"/>
      <c r="Z8" s="388"/>
      <c r="AA8" s="388"/>
      <c r="AB8" s="388"/>
      <c r="AC8" s="388"/>
      <c r="AD8" s="388"/>
      <c r="AE8" s="388"/>
      <c r="AF8" s="388"/>
      <c r="AG8" s="388"/>
      <c r="AH8" s="388"/>
      <c r="AI8" s="388"/>
      <c r="AJ8" s="388"/>
      <c r="AK8" s="388"/>
      <c r="AL8" s="388"/>
      <c r="AM8" s="398"/>
    </row>
    <row r="9" spans="1:39" s="16" customFormat="1" ht="36" customHeight="1">
      <c r="A9" s="417"/>
      <c r="B9" s="44"/>
      <c r="C9" s="383" t="s">
        <v>105</v>
      </c>
      <c r="D9" s="383"/>
      <c r="E9" s="383"/>
      <c r="F9" s="383"/>
      <c r="G9" s="383"/>
      <c r="H9" s="123"/>
      <c r="I9" s="399"/>
      <c r="J9" s="386"/>
      <c r="K9" s="386"/>
      <c r="L9" s="386"/>
      <c r="M9" s="386"/>
      <c r="N9" s="386"/>
      <c r="O9" s="386"/>
      <c r="P9" s="386"/>
      <c r="Q9" s="386"/>
      <c r="R9" s="386"/>
      <c r="S9" s="386"/>
      <c r="T9" s="386"/>
      <c r="U9" s="400"/>
      <c r="V9" s="400"/>
      <c r="W9" s="400"/>
      <c r="X9" s="400"/>
      <c r="Y9" s="388"/>
      <c r="Z9" s="388"/>
      <c r="AA9" s="388"/>
      <c r="AB9" s="388"/>
      <c r="AC9" s="388"/>
      <c r="AD9" s="388"/>
      <c r="AE9" s="388"/>
      <c r="AF9" s="388"/>
      <c r="AG9" s="388"/>
      <c r="AH9" s="388"/>
      <c r="AI9" s="388"/>
      <c r="AJ9" s="388"/>
      <c r="AK9" s="388"/>
      <c r="AL9" s="388"/>
      <c r="AM9" s="398"/>
    </row>
    <row r="10" spans="1:39" s="16" customFormat="1" ht="36" customHeight="1">
      <c r="A10" s="417"/>
      <c r="B10" s="44"/>
      <c r="C10" s="383" t="s">
        <v>38</v>
      </c>
      <c r="D10" s="383"/>
      <c r="E10" s="383"/>
      <c r="F10" s="383"/>
      <c r="G10" s="383"/>
      <c r="H10" s="123"/>
      <c r="I10" s="399"/>
      <c r="J10" s="386"/>
      <c r="K10" s="386"/>
      <c r="L10" s="386"/>
      <c r="M10" s="386"/>
      <c r="N10" s="386"/>
      <c r="O10" s="386"/>
      <c r="P10" s="386"/>
      <c r="Q10" s="386"/>
      <c r="R10" s="386"/>
      <c r="S10" s="386"/>
      <c r="T10" s="386"/>
      <c r="U10" s="400"/>
      <c r="V10" s="400"/>
      <c r="W10" s="400"/>
      <c r="X10" s="400"/>
      <c r="Y10" s="388"/>
      <c r="Z10" s="388"/>
      <c r="AA10" s="388"/>
      <c r="AB10" s="388"/>
      <c r="AC10" s="388"/>
      <c r="AD10" s="388"/>
      <c r="AE10" s="388"/>
      <c r="AF10" s="388"/>
      <c r="AG10" s="388"/>
      <c r="AH10" s="388"/>
      <c r="AI10" s="388"/>
      <c r="AJ10" s="388"/>
      <c r="AK10" s="388"/>
      <c r="AL10" s="388"/>
      <c r="AM10" s="398"/>
    </row>
    <row r="11" spans="1:39" s="16" customFormat="1" ht="36" customHeight="1">
      <c r="A11" s="418"/>
      <c r="B11" s="45"/>
      <c r="C11" s="401" t="s">
        <v>97</v>
      </c>
      <c r="D11" s="401"/>
      <c r="E11" s="401"/>
      <c r="F11" s="401"/>
      <c r="G11" s="401"/>
      <c r="H11" s="124"/>
      <c r="I11" s="402">
        <f>SUM(I4:L10)</f>
        <v>350400</v>
      </c>
      <c r="J11" s="402"/>
      <c r="K11" s="402"/>
      <c r="L11" s="402"/>
      <c r="M11" s="403"/>
      <c r="N11" s="403"/>
      <c r="O11" s="403"/>
      <c r="P11" s="403"/>
      <c r="Q11" s="403"/>
      <c r="R11" s="403"/>
      <c r="S11" s="403"/>
      <c r="T11" s="403"/>
      <c r="U11" s="404">
        <f>SUM(U4:X10)</f>
        <v>243860</v>
      </c>
      <c r="V11" s="404"/>
      <c r="W11" s="404"/>
      <c r="X11" s="404"/>
      <c r="Y11" s="396">
        <f>SUM(Y4:AA10)</f>
        <v>22270</v>
      </c>
      <c r="Z11" s="396"/>
      <c r="AA11" s="396"/>
      <c r="AB11" s="396">
        <f>SUM(AB4:AD10)</f>
        <v>21970</v>
      </c>
      <c r="AC11" s="396"/>
      <c r="AD11" s="396"/>
      <c r="AE11" s="396">
        <f>SUM(AE4:AG10)</f>
        <v>21670</v>
      </c>
      <c r="AF11" s="396"/>
      <c r="AG11" s="396"/>
      <c r="AH11" s="396">
        <f>SUM(AH4:AJ10)</f>
        <v>20330</v>
      </c>
      <c r="AI11" s="396"/>
      <c r="AJ11" s="396"/>
      <c r="AK11" s="396">
        <f>SUM(AK4:AM10)</f>
        <v>157620</v>
      </c>
      <c r="AL11" s="396"/>
      <c r="AM11" s="397"/>
    </row>
    <row r="12" spans="1:39" s="16" customFormat="1" ht="36" customHeight="1">
      <c r="A12" s="366" t="s">
        <v>201</v>
      </c>
      <c r="B12" s="46"/>
      <c r="C12" s="369" t="s">
        <v>104</v>
      </c>
      <c r="D12" s="369"/>
      <c r="E12" s="369"/>
      <c r="F12" s="369"/>
      <c r="G12" s="369"/>
      <c r="H12" s="125"/>
      <c r="I12" s="370">
        <v>22000</v>
      </c>
      <c r="J12" s="370"/>
      <c r="K12" s="370"/>
      <c r="L12" s="371"/>
      <c r="M12" s="372">
        <v>2.6</v>
      </c>
      <c r="N12" s="372"/>
      <c r="O12" s="372"/>
      <c r="P12" s="372"/>
      <c r="Q12" s="372">
        <v>1</v>
      </c>
      <c r="R12" s="372"/>
      <c r="S12" s="372"/>
      <c r="T12" s="372"/>
      <c r="U12" s="393">
        <v>22000</v>
      </c>
      <c r="V12" s="394"/>
      <c r="W12" s="394"/>
      <c r="X12" s="395"/>
      <c r="Y12" s="389">
        <v>22000</v>
      </c>
      <c r="Z12" s="389"/>
      <c r="AA12" s="389"/>
      <c r="AB12" s="389"/>
      <c r="AC12" s="389"/>
      <c r="AD12" s="389"/>
      <c r="AE12" s="389"/>
      <c r="AF12" s="389"/>
      <c r="AG12" s="389"/>
      <c r="AH12" s="389"/>
      <c r="AI12" s="389"/>
      <c r="AJ12" s="389"/>
      <c r="AK12" s="389"/>
      <c r="AL12" s="389"/>
      <c r="AM12" s="391"/>
    </row>
    <row r="13" spans="1:39" s="16" customFormat="1" ht="36" customHeight="1">
      <c r="A13" s="367"/>
      <c r="B13" s="44"/>
      <c r="C13" s="383" t="s">
        <v>105</v>
      </c>
      <c r="D13" s="383"/>
      <c r="E13" s="383"/>
      <c r="F13" s="383"/>
      <c r="G13" s="383"/>
      <c r="H13" s="123"/>
      <c r="I13" s="384"/>
      <c r="J13" s="384"/>
      <c r="K13" s="384"/>
      <c r="L13" s="385"/>
      <c r="M13" s="386"/>
      <c r="N13" s="386"/>
      <c r="O13" s="386"/>
      <c r="P13" s="386"/>
      <c r="Q13" s="386"/>
      <c r="R13" s="386"/>
      <c r="S13" s="386"/>
      <c r="T13" s="386"/>
      <c r="U13" s="387"/>
      <c r="V13" s="387"/>
      <c r="W13" s="387"/>
      <c r="X13" s="387"/>
      <c r="Y13" s="388"/>
      <c r="Z13" s="388"/>
      <c r="AA13" s="388"/>
      <c r="AB13" s="388"/>
      <c r="AC13" s="388"/>
      <c r="AD13" s="388"/>
      <c r="AE13" s="388"/>
      <c r="AF13" s="388"/>
      <c r="AG13" s="388"/>
      <c r="AH13" s="388"/>
      <c r="AI13" s="388"/>
      <c r="AJ13" s="388"/>
      <c r="AK13" s="388"/>
      <c r="AL13" s="388"/>
      <c r="AM13" s="398"/>
    </row>
    <row r="14" spans="1:39" s="16" customFormat="1" ht="36" customHeight="1">
      <c r="A14" s="367"/>
      <c r="B14" s="44"/>
      <c r="C14" s="383" t="s">
        <v>38</v>
      </c>
      <c r="D14" s="383"/>
      <c r="E14" s="383"/>
      <c r="F14" s="383"/>
      <c r="G14" s="383"/>
      <c r="H14" s="123"/>
      <c r="I14" s="384"/>
      <c r="J14" s="384"/>
      <c r="K14" s="384"/>
      <c r="L14" s="385"/>
      <c r="M14" s="386"/>
      <c r="N14" s="386"/>
      <c r="O14" s="386"/>
      <c r="P14" s="386"/>
      <c r="Q14" s="386"/>
      <c r="R14" s="386"/>
      <c r="S14" s="386"/>
      <c r="T14" s="386"/>
      <c r="U14" s="387"/>
      <c r="V14" s="387"/>
      <c r="W14" s="387"/>
      <c r="X14" s="387"/>
      <c r="Y14" s="388"/>
      <c r="Z14" s="388"/>
      <c r="AA14" s="388"/>
      <c r="AB14" s="388"/>
      <c r="AC14" s="388"/>
      <c r="AD14" s="388"/>
      <c r="AE14" s="388"/>
      <c r="AF14" s="388"/>
      <c r="AG14" s="388"/>
      <c r="AH14" s="388"/>
      <c r="AI14" s="388"/>
      <c r="AJ14" s="388"/>
      <c r="AK14" s="388"/>
      <c r="AL14" s="388"/>
      <c r="AM14" s="398"/>
    </row>
    <row r="15" spans="1:39" s="16" customFormat="1" ht="36" customHeight="1">
      <c r="A15" s="368"/>
      <c r="B15" s="47"/>
      <c r="C15" s="373" t="s">
        <v>97</v>
      </c>
      <c r="D15" s="373"/>
      <c r="E15" s="373"/>
      <c r="F15" s="373"/>
      <c r="G15" s="373"/>
      <c r="H15" s="126"/>
      <c r="I15" s="374">
        <f>SUM(I12:L14)</f>
        <v>22000</v>
      </c>
      <c r="J15" s="374"/>
      <c r="K15" s="374"/>
      <c r="L15" s="375"/>
      <c r="M15" s="376"/>
      <c r="N15" s="377"/>
      <c r="O15" s="377"/>
      <c r="P15" s="378"/>
      <c r="Q15" s="376"/>
      <c r="R15" s="377"/>
      <c r="S15" s="377"/>
      <c r="T15" s="378"/>
      <c r="U15" s="379">
        <f>SUM(U12:X14)</f>
        <v>22000</v>
      </c>
      <c r="V15" s="380"/>
      <c r="W15" s="380"/>
      <c r="X15" s="381"/>
      <c r="Y15" s="382">
        <f>SUM(Y12:AA14)</f>
        <v>22000</v>
      </c>
      <c r="Z15" s="382"/>
      <c r="AA15" s="382"/>
      <c r="AB15" s="382">
        <f>SUM(AB12:AD14)</f>
        <v>0</v>
      </c>
      <c r="AC15" s="382"/>
      <c r="AD15" s="382"/>
      <c r="AE15" s="382">
        <f>SUM(AE12:AG14)</f>
        <v>0</v>
      </c>
      <c r="AF15" s="382"/>
      <c r="AG15" s="382"/>
      <c r="AH15" s="382">
        <f>SUM(AH12:AJ14)</f>
        <v>0</v>
      </c>
      <c r="AI15" s="382"/>
      <c r="AJ15" s="382"/>
      <c r="AK15" s="382">
        <f>SUM(AK12:AM14)</f>
        <v>0</v>
      </c>
      <c r="AL15" s="382"/>
      <c r="AM15" s="392"/>
    </row>
    <row r="16" spans="1:39" s="16" customFormat="1" ht="36" customHeight="1">
      <c r="A16" s="356" t="s">
        <v>202</v>
      </c>
      <c r="B16" s="357"/>
      <c r="C16" s="357"/>
      <c r="D16" s="357"/>
      <c r="E16" s="357"/>
      <c r="F16" s="357"/>
      <c r="G16" s="357"/>
      <c r="H16" s="358"/>
      <c r="I16" s="359">
        <f>SUM(I11,I15)</f>
        <v>372400</v>
      </c>
      <c r="J16" s="359"/>
      <c r="K16" s="359"/>
      <c r="L16" s="360"/>
      <c r="M16" s="361"/>
      <c r="N16" s="361"/>
      <c r="O16" s="361"/>
      <c r="P16" s="361"/>
      <c r="Q16" s="361"/>
      <c r="R16" s="361"/>
      <c r="S16" s="361"/>
      <c r="T16" s="361"/>
      <c r="U16" s="362">
        <f>U15+U11</f>
        <v>265860</v>
      </c>
      <c r="V16" s="363"/>
      <c r="W16" s="363"/>
      <c r="X16" s="364"/>
      <c r="Y16" s="365">
        <f>SUM(Y11,Y15)</f>
        <v>44270</v>
      </c>
      <c r="Z16" s="365"/>
      <c r="AA16" s="365"/>
      <c r="AB16" s="365">
        <f>SUM(AB11,AB15)</f>
        <v>21970</v>
      </c>
      <c r="AC16" s="365"/>
      <c r="AD16" s="365"/>
      <c r="AE16" s="365">
        <f>SUM(AE11,AE15)</f>
        <v>21670</v>
      </c>
      <c r="AF16" s="365"/>
      <c r="AG16" s="365"/>
      <c r="AH16" s="365">
        <f>SUM(AH11,AH15)</f>
        <v>20330</v>
      </c>
      <c r="AI16" s="365"/>
      <c r="AJ16" s="365"/>
      <c r="AK16" s="365">
        <f>SUM(AK11,AK15)</f>
        <v>157620</v>
      </c>
      <c r="AL16" s="365"/>
      <c r="AM16" s="390"/>
    </row>
    <row r="17" spans="1:39" s="16" customFormat="1" ht="8.25" customHeight="1">
      <c r="A17" s="18"/>
      <c r="B17" s="18"/>
      <c r="C17" s="18"/>
      <c r="D17" s="18"/>
      <c r="E17" s="18"/>
      <c r="F17" s="18"/>
      <c r="G17" s="18"/>
      <c r="H17" s="18"/>
      <c r="I17" s="40"/>
      <c r="J17" s="40"/>
      <c r="K17" s="40"/>
      <c r="L17" s="40"/>
      <c r="M17" s="41"/>
      <c r="N17" s="41"/>
      <c r="O17" s="41"/>
      <c r="P17" s="41"/>
      <c r="Q17" s="41"/>
      <c r="R17" s="41"/>
      <c r="S17" s="41"/>
      <c r="T17" s="41"/>
      <c r="U17" s="42"/>
      <c r="V17" s="43"/>
      <c r="W17" s="43"/>
      <c r="X17" s="43"/>
      <c r="Y17" s="193"/>
      <c r="Z17" s="193"/>
      <c r="AA17" s="193"/>
      <c r="AB17" s="193"/>
      <c r="AC17" s="193"/>
      <c r="AD17" s="193"/>
      <c r="AE17" s="193"/>
      <c r="AF17" s="193"/>
      <c r="AG17" s="193"/>
      <c r="AH17" s="193"/>
      <c r="AI17" s="193"/>
      <c r="AJ17" s="193"/>
      <c r="AK17" s="193"/>
      <c r="AL17" s="193"/>
      <c r="AM17" s="193"/>
    </row>
    <row r="18" spans="1:39" s="16" customFormat="1" ht="24" customHeight="1">
      <c r="A18" s="34" t="s">
        <v>119</v>
      </c>
      <c r="B18" s="34"/>
      <c r="C18" s="34"/>
      <c r="D18" s="34" t="s">
        <v>217</v>
      </c>
      <c r="E18" s="34"/>
      <c r="F18" s="34"/>
      <c r="G18" s="34"/>
      <c r="H18" s="34"/>
      <c r="I18" s="34"/>
      <c r="J18" s="36"/>
      <c r="K18" s="37"/>
      <c r="L18" s="37"/>
      <c r="M18" s="37"/>
      <c r="N18" s="37"/>
      <c r="O18" s="37"/>
      <c r="P18" s="37"/>
      <c r="Q18" s="36"/>
      <c r="R18" s="36"/>
      <c r="S18" s="37"/>
      <c r="T18" s="37"/>
      <c r="U18" s="34"/>
      <c r="V18" s="36"/>
      <c r="W18" s="37"/>
      <c r="X18" s="37"/>
      <c r="Y18" s="36"/>
      <c r="AA18" s="34"/>
      <c r="AB18" s="34"/>
      <c r="AC18" s="34"/>
      <c r="AD18" s="34"/>
      <c r="AE18" s="34"/>
      <c r="AF18" s="34"/>
      <c r="AG18" s="34"/>
    </row>
    <row r="19" spans="1:39" s="16" customFormat="1" ht="24" customHeight="1">
      <c r="A19" s="33"/>
      <c r="B19" s="34"/>
      <c r="C19" s="34"/>
      <c r="D19" s="127" t="s">
        <v>120</v>
      </c>
      <c r="E19" s="34"/>
      <c r="F19" s="34"/>
      <c r="G19" s="34"/>
      <c r="H19" s="34"/>
      <c r="I19" s="34"/>
      <c r="J19" s="36"/>
      <c r="K19" s="37"/>
      <c r="L19" s="37"/>
      <c r="M19" s="37"/>
      <c r="N19" s="37"/>
      <c r="O19" s="37"/>
      <c r="P19" s="37"/>
      <c r="Q19" s="36"/>
      <c r="R19" s="36"/>
      <c r="S19" s="37"/>
      <c r="T19" s="37"/>
      <c r="U19" s="34"/>
      <c r="V19" s="36"/>
      <c r="W19" s="37"/>
      <c r="X19" s="37"/>
      <c r="Y19" s="36"/>
      <c r="AA19" s="34"/>
      <c r="AB19" s="34"/>
      <c r="AC19" s="34"/>
      <c r="AD19" s="34"/>
      <c r="AE19" s="34"/>
      <c r="AF19" s="34"/>
      <c r="AG19" s="34"/>
    </row>
    <row r="20" spans="1:39" s="16" customFormat="1" ht="24" customHeight="1">
      <c r="D20" s="16" t="s">
        <v>218</v>
      </c>
      <c r="H20" s="36"/>
      <c r="I20" s="36"/>
      <c r="J20" s="36"/>
      <c r="K20" s="36"/>
      <c r="L20" s="36"/>
      <c r="M20" s="36"/>
      <c r="N20" s="36"/>
      <c r="O20" s="36"/>
      <c r="P20" s="36"/>
      <c r="Q20" s="36"/>
      <c r="R20" s="36"/>
      <c r="S20" s="36"/>
      <c r="T20" s="36"/>
      <c r="U20" s="36"/>
      <c r="V20" s="36"/>
      <c r="W20" s="36"/>
      <c r="X20" s="36"/>
      <c r="Y20" s="36"/>
    </row>
    <row r="21" spans="1:39" s="16" customFormat="1" ht="24" customHeight="1">
      <c r="D21" s="16" t="s">
        <v>121</v>
      </c>
    </row>
    <row r="22" spans="1:39" s="16" customFormat="1" ht="24" customHeight="1">
      <c r="A22" s="18"/>
      <c r="B22" s="34"/>
      <c r="C22" s="34"/>
      <c r="D22" s="34" t="s">
        <v>219</v>
      </c>
      <c r="E22" s="34"/>
      <c r="F22" s="34"/>
      <c r="G22" s="34"/>
      <c r="H22" s="34"/>
      <c r="I22" s="34"/>
      <c r="J22" s="18"/>
      <c r="K22" s="34"/>
      <c r="L22" s="34"/>
      <c r="M22" s="34"/>
      <c r="N22" s="34"/>
      <c r="O22" s="34"/>
      <c r="P22" s="34"/>
      <c r="Q22" s="34"/>
      <c r="R22" s="18"/>
      <c r="S22" s="34"/>
      <c r="T22" s="34"/>
      <c r="U22" s="34"/>
      <c r="V22" s="18"/>
      <c r="W22" s="34"/>
      <c r="X22" s="34"/>
      <c r="Y22" s="34"/>
      <c r="Z22" s="18"/>
      <c r="AA22" s="34"/>
      <c r="AB22" s="34"/>
      <c r="AC22" s="34"/>
      <c r="AD22" s="34"/>
      <c r="AE22" s="34"/>
      <c r="AF22" s="34"/>
      <c r="AG22" s="34"/>
    </row>
    <row r="23" spans="1:39" s="16" customFormat="1" ht="24" customHeight="1">
      <c r="A23" s="38"/>
      <c r="B23" s="34"/>
      <c r="D23" s="16" t="s">
        <v>122</v>
      </c>
      <c r="F23" s="33"/>
      <c r="G23" s="33"/>
      <c r="H23" s="33"/>
      <c r="K23" s="39"/>
      <c r="L23" s="39"/>
      <c r="M23" s="39"/>
      <c r="N23" s="39"/>
      <c r="O23" s="39"/>
      <c r="P23" s="39"/>
      <c r="S23" s="39"/>
      <c r="T23" s="39"/>
      <c r="W23" s="39"/>
      <c r="X23" s="39"/>
      <c r="AA23" s="34"/>
      <c r="AB23" s="34"/>
      <c r="AC23" s="34"/>
      <c r="AD23" s="34"/>
      <c r="AE23" s="34"/>
      <c r="AF23" s="34"/>
      <c r="AG23" s="34"/>
    </row>
    <row r="24" spans="1:39" s="16" customFormat="1" ht="27.75" customHeight="1">
      <c r="A24" s="34"/>
      <c r="B24" s="34"/>
      <c r="D24" s="33"/>
      <c r="E24" s="33"/>
      <c r="F24" s="33"/>
      <c r="G24" s="33"/>
      <c r="H24" s="33"/>
      <c r="K24" s="39"/>
      <c r="L24" s="39"/>
      <c r="M24" s="39"/>
      <c r="N24" s="39"/>
      <c r="O24" s="39"/>
      <c r="P24" s="39"/>
      <c r="S24" s="39"/>
      <c r="T24" s="39"/>
      <c r="W24" s="39"/>
      <c r="X24" s="39"/>
      <c r="AA24" s="34"/>
      <c r="AB24" s="34"/>
      <c r="AC24" s="34"/>
      <c r="AD24" s="34"/>
      <c r="AE24" s="34"/>
      <c r="AF24" s="34"/>
      <c r="AG24" s="34"/>
    </row>
    <row r="25" spans="1:39" s="16" customFormat="1" ht="27.75" customHeight="1">
      <c r="A25" s="34"/>
      <c r="B25" s="34"/>
      <c r="D25" s="33"/>
      <c r="E25" s="33"/>
      <c r="F25" s="33"/>
      <c r="G25" s="33"/>
      <c r="H25" s="33"/>
      <c r="K25" s="39"/>
      <c r="L25" s="39"/>
      <c r="M25" s="39"/>
      <c r="N25" s="39"/>
      <c r="O25" s="39"/>
      <c r="P25" s="39"/>
      <c r="S25" s="39"/>
      <c r="T25" s="39"/>
      <c r="W25" s="39"/>
      <c r="X25" s="39"/>
      <c r="AA25" s="34"/>
      <c r="AB25" s="34"/>
      <c r="AC25" s="34"/>
      <c r="AD25" s="34"/>
      <c r="AE25" s="34"/>
      <c r="AF25" s="34"/>
      <c r="AG25" s="34"/>
    </row>
    <row r="26" spans="1:39" s="16" customFormat="1" ht="27.75" customHeight="1">
      <c r="A26" s="34"/>
      <c r="B26" s="34"/>
      <c r="D26" s="33"/>
      <c r="E26" s="33"/>
      <c r="F26" s="33"/>
      <c r="G26" s="33"/>
      <c r="H26" s="33"/>
      <c r="K26" s="39"/>
      <c r="L26" s="39"/>
      <c r="M26" s="39"/>
      <c r="N26" s="39"/>
      <c r="O26" s="39"/>
      <c r="P26" s="39"/>
      <c r="S26" s="39"/>
      <c r="T26" s="39"/>
      <c r="W26" s="39"/>
      <c r="X26" s="39"/>
      <c r="AA26" s="34"/>
      <c r="AB26" s="34"/>
      <c r="AC26" s="34"/>
      <c r="AD26" s="34"/>
      <c r="AE26" s="34"/>
      <c r="AF26" s="34"/>
      <c r="AG26" s="34"/>
    </row>
    <row r="27" spans="1:39" ht="27.75" customHeight="1">
      <c r="A27" s="35"/>
      <c r="B27" s="35"/>
      <c r="D27" s="191"/>
      <c r="E27" s="191"/>
      <c r="F27" s="191"/>
      <c r="G27" s="191"/>
      <c r="H27" s="191"/>
      <c r="K27" s="31"/>
      <c r="L27" s="31"/>
      <c r="M27" s="31"/>
      <c r="N27" s="31"/>
      <c r="O27" s="31"/>
      <c r="P27" s="31"/>
      <c r="S27" s="31"/>
      <c r="T27" s="31"/>
      <c r="W27" s="31"/>
      <c r="X27" s="31"/>
      <c r="AA27" s="35"/>
      <c r="AB27" s="35"/>
      <c r="AC27" s="35"/>
      <c r="AD27" s="35"/>
      <c r="AE27" s="35"/>
      <c r="AF27" s="35"/>
      <c r="AG27" s="35"/>
    </row>
    <row r="28" spans="1:39" ht="27.75" customHeight="1">
      <c r="A28" s="190"/>
      <c r="B28" s="35"/>
      <c r="C28" s="35"/>
      <c r="D28" s="35"/>
      <c r="E28" s="35"/>
      <c r="F28" s="35"/>
      <c r="G28" s="35"/>
      <c r="H28" s="35"/>
      <c r="I28" s="35"/>
      <c r="K28" s="31"/>
      <c r="L28" s="31"/>
      <c r="M28" s="31"/>
      <c r="N28" s="31"/>
      <c r="O28" s="31"/>
      <c r="P28" s="31"/>
      <c r="S28" s="31"/>
      <c r="T28" s="31"/>
      <c r="U28" s="35"/>
      <c r="W28" s="31"/>
      <c r="X28" s="31"/>
      <c r="AA28" s="35"/>
      <c r="AB28" s="35"/>
      <c r="AC28" s="35"/>
      <c r="AD28" s="35"/>
      <c r="AE28" s="35"/>
      <c r="AF28" s="35"/>
      <c r="AG28" s="35"/>
    </row>
    <row r="29" spans="1:39" ht="27.75" customHeight="1">
      <c r="A29" s="190"/>
      <c r="B29" s="35"/>
      <c r="C29" s="35"/>
      <c r="D29" s="35"/>
      <c r="E29" s="35"/>
      <c r="F29" s="35"/>
      <c r="G29" s="35"/>
      <c r="H29" s="35"/>
      <c r="I29" s="35"/>
      <c r="K29" s="31"/>
      <c r="L29" s="31"/>
      <c r="M29" s="31"/>
      <c r="N29" s="31"/>
      <c r="O29" s="31"/>
      <c r="P29" s="31"/>
      <c r="S29" s="31"/>
      <c r="T29" s="31"/>
      <c r="U29" s="35"/>
      <c r="W29" s="31"/>
      <c r="X29" s="31"/>
      <c r="AA29" s="35"/>
      <c r="AB29" s="35"/>
      <c r="AC29" s="35"/>
      <c r="AD29" s="35"/>
      <c r="AE29" s="35"/>
      <c r="AF29" s="35"/>
      <c r="AG29" s="35"/>
    </row>
    <row r="30" spans="1:39" ht="27.75" customHeight="1">
      <c r="A30" s="190"/>
      <c r="B30" s="35"/>
      <c r="C30" s="35"/>
      <c r="D30" s="35"/>
      <c r="E30" s="35"/>
      <c r="F30" s="35"/>
      <c r="G30" s="35"/>
      <c r="H30" s="35"/>
      <c r="I30" s="35"/>
      <c r="K30" s="31"/>
      <c r="L30" s="31"/>
      <c r="M30" s="31"/>
      <c r="N30" s="31"/>
      <c r="O30" s="31"/>
      <c r="P30" s="31"/>
      <c r="S30" s="31"/>
      <c r="T30" s="31"/>
      <c r="U30" s="35"/>
      <c r="W30" s="31"/>
      <c r="X30" s="31"/>
      <c r="AA30" s="35"/>
      <c r="AB30" s="35"/>
      <c r="AC30" s="35"/>
      <c r="AD30" s="35"/>
      <c r="AE30" s="35"/>
      <c r="AF30" s="35"/>
      <c r="AG30" s="35"/>
    </row>
    <row r="31" spans="1:39" ht="6" customHeight="1">
      <c r="A31" s="190"/>
      <c r="B31" s="190"/>
      <c r="C31" s="190"/>
      <c r="D31" s="190"/>
      <c r="E31" s="190"/>
      <c r="F31" s="190"/>
      <c r="G31" s="190"/>
      <c r="H31" s="190"/>
      <c r="I31" s="190"/>
      <c r="K31" s="31"/>
      <c r="L31" s="31"/>
      <c r="M31" s="31"/>
      <c r="N31" s="31"/>
      <c r="O31" s="31"/>
      <c r="S31" s="31"/>
      <c r="T31" s="31"/>
      <c r="U31" s="190"/>
      <c r="W31" s="31"/>
      <c r="X31" s="31"/>
    </row>
    <row r="32" spans="1:39" ht="19.5" customHeight="1">
      <c r="D32" s="190"/>
      <c r="E32" s="190"/>
      <c r="F32" s="190"/>
      <c r="G32" s="190"/>
      <c r="H32" s="190"/>
      <c r="I32" s="190"/>
      <c r="J32" s="190"/>
      <c r="K32" s="190"/>
      <c r="L32" s="190"/>
      <c r="M32" s="190"/>
      <c r="N32" s="190"/>
      <c r="O32" s="190"/>
      <c r="P32" s="190"/>
      <c r="Q32" s="190"/>
      <c r="R32" s="190"/>
      <c r="S32" s="190"/>
      <c r="T32" s="190"/>
      <c r="U32" s="190"/>
      <c r="V32" s="190"/>
      <c r="W32" s="190"/>
      <c r="X32" s="190"/>
    </row>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sheetData>
  <mergeCells count="146">
    <mergeCell ref="AB3:AD3"/>
    <mergeCell ref="AE3:AG3"/>
    <mergeCell ref="AH3:AJ3"/>
    <mergeCell ref="AK3:AM3"/>
    <mergeCell ref="A4:A11"/>
    <mergeCell ref="C4:G4"/>
    <mergeCell ref="I4:L4"/>
    <mergeCell ref="M4:P4"/>
    <mergeCell ref="Q4:T4"/>
    <mergeCell ref="U4:X4"/>
    <mergeCell ref="A2:A3"/>
    <mergeCell ref="B2:H3"/>
    <mergeCell ref="I2:L3"/>
    <mergeCell ref="M2:T2"/>
    <mergeCell ref="U2:X2"/>
    <mergeCell ref="Y2:AM2"/>
    <mergeCell ref="M3:P3"/>
    <mergeCell ref="Q3:T3"/>
    <mergeCell ref="U3:X3"/>
    <mergeCell ref="Y3:AA3"/>
    <mergeCell ref="Y4:AA4"/>
    <mergeCell ref="AB4:AD4"/>
    <mergeCell ref="AE4:AG4"/>
    <mergeCell ref="AH4:AJ4"/>
    <mergeCell ref="AK4:AM4"/>
    <mergeCell ref="C5:G5"/>
    <mergeCell ref="I5:L5"/>
    <mergeCell ref="M5:P5"/>
    <mergeCell ref="Q5:T5"/>
    <mergeCell ref="U5:X5"/>
    <mergeCell ref="Y5:AA5"/>
    <mergeCell ref="AB5:AD5"/>
    <mergeCell ref="AE5:AG5"/>
    <mergeCell ref="AH5:AJ5"/>
    <mergeCell ref="AK5:AM5"/>
    <mergeCell ref="AK6:AM6"/>
    <mergeCell ref="C7:G7"/>
    <mergeCell ref="I7:L7"/>
    <mergeCell ref="M7:P7"/>
    <mergeCell ref="Q7:T7"/>
    <mergeCell ref="U7:X7"/>
    <mergeCell ref="Y7:AA7"/>
    <mergeCell ref="AB7:AD7"/>
    <mergeCell ref="AE7:AG7"/>
    <mergeCell ref="AH7:AJ7"/>
    <mergeCell ref="AK7:AM7"/>
    <mergeCell ref="C6:G6"/>
    <mergeCell ref="I6:L6"/>
    <mergeCell ref="M6:P6"/>
    <mergeCell ref="Q6:T6"/>
    <mergeCell ref="U6:X6"/>
    <mergeCell ref="Y6:AA6"/>
    <mergeCell ref="AB6:AD6"/>
    <mergeCell ref="AE6:AG6"/>
    <mergeCell ref="AH6:AJ6"/>
    <mergeCell ref="AE10:AG10"/>
    <mergeCell ref="AH10:AJ10"/>
    <mergeCell ref="AK8:AM8"/>
    <mergeCell ref="C9:G9"/>
    <mergeCell ref="I9:L9"/>
    <mergeCell ref="M9:P9"/>
    <mergeCell ref="Q9:T9"/>
    <mergeCell ref="U9:X9"/>
    <mergeCell ref="Y9:AA9"/>
    <mergeCell ref="AB9:AD9"/>
    <mergeCell ref="AE9:AG9"/>
    <mergeCell ref="AH9:AJ9"/>
    <mergeCell ref="AK9:AM9"/>
    <mergeCell ref="C8:G8"/>
    <mergeCell ref="I8:L8"/>
    <mergeCell ref="M8:P8"/>
    <mergeCell ref="Q8:T8"/>
    <mergeCell ref="U8:X8"/>
    <mergeCell ref="Y8:AA8"/>
    <mergeCell ref="AB8:AD8"/>
    <mergeCell ref="AE8:AG8"/>
    <mergeCell ref="AH8:AJ8"/>
    <mergeCell ref="AK10:AM10"/>
    <mergeCell ref="C10:G10"/>
    <mergeCell ref="I10:L10"/>
    <mergeCell ref="M10:P10"/>
    <mergeCell ref="Q10:T10"/>
    <mergeCell ref="U10:X10"/>
    <mergeCell ref="Y10:AA10"/>
    <mergeCell ref="AB10:AD10"/>
    <mergeCell ref="C11:G11"/>
    <mergeCell ref="I11:L11"/>
    <mergeCell ref="M11:P11"/>
    <mergeCell ref="Q11:T11"/>
    <mergeCell ref="U11:X11"/>
    <mergeCell ref="Y11:AA11"/>
    <mergeCell ref="AB11:AD11"/>
    <mergeCell ref="AE11:AG11"/>
    <mergeCell ref="AH11:AJ11"/>
    <mergeCell ref="AK11:AM11"/>
    <mergeCell ref="AH13:AJ13"/>
    <mergeCell ref="AK13:AM13"/>
    <mergeCell ref="AB14:AD14"/>
    <mergeCell ref="AE14:AG14"/>
    <mergeCell ref="AH14:AJ14"/>
    <mergeCell ref="AK14:AM14"/>
    <mergeCell ref="AB13:AD13"/>
    <mergeCell ref="AE13:AG13"/>
    <mergeCell ref="Y12:AA12"/>
    <mergeCell ref="AB12:AD12"/>
    <mergeCell ref="AE12:AG12"/>
    <mergeCell ref="I13:L13"/>
    <mergeCell ref="M13:P13"/>
    <mergeCell ref="Q13:T13"/>
    <mergeCell ref="U13:X13"/>
    <mergeCell ref="Y13:AA13"/>
    <mergeCell ref="AK16:AM16"/>
    <mergeCell ref="AB15:AD15"/>
    <mergeCell ref="AE15:AG15"/>
    <mergeCell ref="AH12:AJ12"/>
    <mergeCell ref="AK12:AM12"/>
    <mergeCell ref="AH15:AJ15"/>
    <mergeCell ref="AK15:AM15"/>
    <mergeCell ref="AB16:AD16"/>
    <mergeCell ref="AE16:AG16"/>
    <mergeCell ref="AH16:AJ16"/>
    <mergeCell ref="U12:X12"/>
    <mergeCell ref="A16:H16"/>
    <mergeCell ref="I16:L16"/>
    <mergeCell ref="M16:P16"/>
    <mergeCell ref="Q16:T16"/>
    <mergeCell ref="U16:X16"/>
    <mergeCell ref="Y16:AA16"/>
    <mergeCell ref="A12:A15"/>
    <mergeCell ref="C12:G12"/>
    <mergeCell ref="I12:L12"/>
    <mergeCell ref="M12:P12"/>
    <mergeCell ref="Q12:T12"/>
    <mergeCell ref="C15:G15"/>
    <mergeCell ref="I15:L15"/>
    <mergeCell ref="M15:P15"/>
    <mergeCell ref="Q15:T15"/>
    <mergeCell ref="U15:X15"/>
    <mergeCell ref="Y15:AA15"/>
    <mergeCell ref="C14:G14"/>
    <mergeCell ref="I14:L14"/>
    <mergeCell ref="M14:P14"/>
    <mergeCell ref="Q14:T14"/>
    <mergeCell ref="U14:X14"/>
    <mergeCell ref="Y14:AA14"/>
    <mergeCell ref="C13:G13"/>
  </mergeCells>
  <phoneticPr fontId="2"/>
  <printOptions horizontalCentered="1"/>
  <pageMargins left="0.78740157480314965" right="0.59055118110236227" top="0.98425196850393704" bottom="0.78740157480314965" header="0.51181102362204722" footer="0.51181102362204722"/>
  <pageSetup paperSize="9" orientation="portrait" r:id="rId1"/>
  <headerFooter alignWithMargins="0">
    <oddFooter>&amp;C&amp;"ＭＳ 明朝,標準"－６－</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E26"/>
  <sheetViews>
    <sheetView workbookViewId="0">
      <selection sqref="U1:AC1"/>
    </sheetView>
  </sheetViews>
  <sheetFormatPr defaultColWidth="2.125" defaultRowHeight="14.25"/>
  <cols>
    <col min="1" max="1" width="1.5" style="4" customWidth="1"/>
    <col min="2" max="2" width="3.875" style="4" customWidth="1"/>
    <col min="3" max="3" width="5.5" style="4" customWidth="1"/>
    <col min="4" max="4" width="1.5" style="4" customWidth="1"/>
    <col min="5" max="6" width="3.375" style="4" customWidth="1"/>
    <col min="7" max="7" width="1.5" style="4" customWidth="1"/>
    <col min="8" max="30" width="3.125" style="4" customWidth="1"/>
    <col min="31" max="31" width="3.625" style="4" customWidth="1"/>
    <col min="32" max="62" width="2.875" style="4" customWidth="1"/>
    <col min="63" max="16384" width="2.125" style="4"/>
  </cols>
  <sheetData>
    <row r="1" spans="1:31" ht="21.95" customHeight="1">
      <c r="A1" s="459" t="s">
        <v>153</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row>
    <row r="2" spans="1:31" s="1" customFormat="1" ht="18" customHeight="1">
      <c r="I2" s="50"/>
      <c r="J2" s="50"/>
      <c r="K2" s="50"/>
      <c r="L2" s="50"/>
      <c r="M2" s="50"/>
      <c r="N2" s="50"/>
      <c r="O2" s="50"/>
      <c r="P2" s="50"/>
      <c r="Q2" s="50"/>
      <c r="R2" s="50"/>
      <c r="S2" s="50"/>
      <c r="T2" s="50"/>
      <c r="U2" s="50"/>
      <c r="V2" s="50"/>
      <c r="W2" s="50"/>
      <c r="X2" s="50"/>
      <c r="Y2" s="50"/>
      <c r="Z2" s="50"/>
      <c r="AA2" s="50"/>
      <c r="AB2" s="50"/>
      <c r="AC2" s="50"/>
      <c r="AD2" s="50"/>
    </row>
    <row r="3" spans="1:31" s="33" customFormat="1" ht="22.5" customHeight="1">
      <c r="A3" s="460" t="s">
        <v>124</v>
      </c>
      <c r="B3" s="454"/>
      <c r="C3" s="454"/>
      <c r="D3" s="454"/>
      <c r="E3" s="454"/>
      <c r="F3" s="454"/>
      <c r="G3" s="454"/>
      <c r="H3" s="129" t="s">
        <v>125</v>
      </c>
      <c r="I3" s="8"/>
      <c r="J3" s="8"/>
      <c r="K3" s="8"/>
      <c r="L3" s="8"/>
      <c r="M3" s="8"/>
      <c r="N3" s="8"/>
      <c r="O3" s="10"/>
      <c r="P3" s="9"/>
      <c r="Q3" s="9"/>
      <c r="R3" s="9"/>
      <c r="S3" s="9"/>
      <c r="T3" s="9"/>
      <c r="U3" s="9"/>
      <c r="V3" s="9"/>
      <c r="W3" s="52"/>
      <c r="X3" s="85"/>
      <c r="Y3" s="9"/>
      <c r="Z3" s="52"/>
      <c r="AA3" s="52"/>
      <c r="AB3" s="52"/>
      <c r="AC3" s="9"/>
      <c r="AD3" s="9"/>
      <c r="AE3" s="53"/>
    </row>
    <row r="4" spans="1:31" s="33" customFormat="1" ht="20.25" customHeight="1">
      <c r="A4" s="457"/>
      <c r="B4" s="200"/>
      <c r="C4" s="200"/>
      <c r="D4" s="200"/>
      <c r="E4" s="200"/>
      <c r="F4" s="200"/>
      <c r="G4" s="200"/>
      <c r="H4" s="11"/>
      <c r="I4" s="200" t="s">
        <v>275</v>
      </c>
      <c r="J4" s="200"/>
      <c r="K4" s="200"/>
      <c r="L4" s="200"/>
      <c r="M4" s="200"/>
      <c r="N4" s="200"/>
      <c r="O4" s="12"/>
      <c r="P4" s="2"/>
      <c r="Q4" s="200" t="s">
        <v>275</v>
      </c>
      <c r="R4" s="200"/>
      <c r="S4" s="200"/>
      <c r="T4" s="200"/>
      <c r="U4" s="200"/>
      <c r="V4" s="200"/>
      <c r="W4" s="4"/>
      <c r="X4" s="93"/>
      <c r="Y4" s="2"/>
      <c r="Z4" s="4"/>
      <c r="AA4" s="4"/>
      <c r="AB4" s="4"/>
      <c r="AC4" s="2"/>
      <c r="AD4" s="2"/>
      <c r="AE4" s="54"/>
    </row>
    <row r="5" spans="1:31" ht="35.25" customHeight="1">
      <c r="A5" s="457"/>
      <c r="B5" s="200"/>
      <c r="C5" s="200"/>
      <c r="D5" s="200"/>
      <c r="E5" s="200"/>
      <c r="F5" s="200"/>
      <c r="G5" s="200"/>
      <c r="H5" s="130"/>
      <c r="I5" s="453" t="s">
        <v>276</v>
      </c>
      <c r="J5" s="453"/>
      <c r="K5" s="453"/>
      <c r="L5" s="453"/>
      <c r="M5" s="453"/>
      <c r="N5" s="453"/>
      <c r="O5" s="19"/>
      <c r="P5" s="128"/>
      <c r="Q5" s="453" t="s">
        <v>276</v>
      </c>
      <c r="R5" s="453"/>
      <c r="S5" s="453"/>
      <c r="T5" s="453"/>
      <c r="U5" s="453"/>
      <c r="V5" s="453"/>
      <c r="W5" s="18"/>
      <c r="X5" s="106"/>
      <c r="Y5" s="18"/>
      <c r="Z5" s="18"/>
      <c r="AA5" s="18"/>
      <c r="AB5" s="16"/>
      <c r="AC5" s="16"/>
      <c r="AD5" s="16"/>
      <c r="AE5" s="19"/>
    </row>
    <row r="6" spans="1:31" s="189" customFormat="1" ht="24.75" customHeight="1">
      <c r="A6" s="457"/>
      <c r="B6" s="200"/>
      <c r="C6" s="200"/>
      <c r="D6" s="200"/>
      <c r="E6" s="200"/>
      <c r="F6" s="200"/>
      <c r="G6" s="200"/>
      <c r="H6" s="130" t="s">
        <v>203</v>
      </c>
      <c r="I6" s="18" t="s">
        <v>146</v>
      </c>
      <c r="J6" s="18" t="s">
        <v>83</v>
      </c>
      <c r="K6" s="18" t="s">
        <v>146</v>
      </c>
      <c r="L6" s="16" t="s">
        <v>126</v>
      </c>
      <c r="M6" s="18" t="s">
        <v>146</v>
      </c>
      <c r="N6" s="16" t="s">
        <v>127</v>
      </c>
      <c r="O6" s="19"/>
      <c r="P6" s="128" t="s">
        <v>203</v>
      </c>
      <c r="Q6" s="63" t="s">
        <v>146</v>
      </c>
      <c r="R6" s="18" t="s">
        <v>83</v>
      </c>
      <c r="S6" s="63" t="s">
        <v>146</v>
      </c>
      <c r="T6" s="16" t="s">
        <v>126</v>
      </c>
      <c r="U6" s="63" t="s">
        <v>146</v>
      </c>
      <c r="V6" s="16" t="s">
        <v>127</v>
      </c>
      <c r="W6" s="18"/>
      <c r="X6" s="130" t="s">
        <v>203</v>
      </c>
      <c r="Y6" s="18"/>
      <c r="Z6" s="18" t="s">
        <v>83</v>
      </c>
      <c r="AA6" s="18"/>
      <c r="AB6" s="16" t="s">
        <v>126</v>
      </c>
      <c r="AC6" s="16"/>
      <c r="AD6" s="16" t="s">
        <v>127</v>
      </c>
      <c r="AE6" s="19"/>
    </row>
    <row r="7" spans="1:31" ht="7.5" customHeight="1">
      <c r="A7" s="458"/>
      <c r="B7" s="348"/>
      <c r="C7" s="348"/>
      <c r="D7" s="348"/>
      <c r="E7" s="348"/>
      <c r="F7" s="348"/>
      <c r="G7" s="348"/>
      <c r="H7" s="57"/>
      <c r="I7" s="58"/>
      <c r="J7" s="58"/>
      <c r="K7" s="58"/>
      <c r="L7" s="58"/>
      <c r="M7" s="58"/>
      <c r="N7" s="58"/>
      <c r="O7" s="59"/>
      <c r="P7" s="58"/>
      <c r="Q7" s="58"/>
      <c r="R7" s="58"/>
      <c r="S7" s="58"/>
      <c r="T7" s="58"/>
      <c r="U7" s="58"/>
      <c r="V7" s="58"/>
      <c r="W7" s="58"/>
      <c r="X7" s="57"/>
      <c r="Y7" s="58"/>
      <c r="Z7" s="58"/>
      <c r="AA7" s="58"/>
      <c r="AB7" s="58"/>
      <c r="AC7" s="58"/>
      <c r="AD7" s="58"/>
      <c r="AE7" s="59"/>
    </row>
    <row r="8" spans="1:31" ht="48" customHeight="1">
      <c r="A8" s="110" t="s">
        <v>128</v>
      </c>
      <c r="B8" s="347" t="s">
        <v>129</v>
      </c>
      <c r="C8" s="347"/>
      <c r="D8" s="347"/>
      <c r="E8" s="347"/>
      <c r="F8" s="347"/>
      <c r="G8" s="111"/>
      <c r="H8" s="450" t="s">
        <v>147</v>
      </c>
      <c r="I8" s="451"/>
      <c r="J8" s="451"/>
      <c r="K8" s="451"/>
      <c r="L8" s="451"/>
      <c r="M8" s="451"/>
      <c r="N8" s="451"/>
      <c r="O8" s="452"/>
      <c r="P8" s="451" t="s">
        <v>147</v>
      </c>
      <c r="Q8" s="451"/>
      <c r="R8" s="451"/>
      <c r="S8" s="451"/>
      <c r="T8" s="451"/>
      <c r="U8" s="451"/>
      <c r="V8" s="451"/>
      <c r="W8" s="451"/>
      <c r="X8" s="442"/>
      <c r="Y8" s="443"/>
      <c r="Z8" s="443"/>
      <c r="AA8" s="443"/>
      <c r="AB8" s="443"/>
      <c r="AC8" s="443"/>
      <c r="AD8" s="443"/>
      <c r="AE8" s="444"/>
    </row>
    <row r="9" spans="1:31" ht="48" customHeight="1">
      <c r="A9" s="110"/>
      <c r="B9" s="347" t="s">
        <v>144</v>
      </c>
      <c r="C9" s="347"/>
      <c r="D9" s="347"/>
      <c r="E9" s="347"/>
      <c r="F9" s="347"/>
      <c r="G9" s="111"/>
      <c r="H9" s="439" t="s">
        <v>151</v>
      </c>
      <c r="I9" s="440"/>
      <c r="J9" s="440"/>
      <c r="K9" s="440"/>
      <c r="L9" s="440"/>
      <c r="M9" s="440"/>
      <c r="N9" s="440"/>
      <c r="O9" s="441"/>
      <c r="P9" s="440" t="s">
        <v>151</v>
      </c>
      <c r="Q9" s="440"/>
      <c r="R9" s="440"/>
      <c r="S9" s="440"/>
      <c r="T9" s="440"/>
      <c r="U9" s="440"/>
      <c r="V9" s="440"/>
      <c r="W9" s="440"/>
      <c r="X9" s="442"/>
      <c r="Y9" s="443"/>
      <c r="Z9" s="443"/>
      <c r="AA9" s="443"/>
      <c r="AB9" s="443"/>
      <c r="AC9" s="443"/>
      <c r="AD9" s="443"/>
      <c r="AE9" s="444"/>
    </row>
    <row r="10" spans="1:31" ht="48" customHeight="1">
      <c r="A10" s="110"/>
      <c r="B10" s="347" t="s">
        <v>130</v>
      </c>
      <c r="C10" s="347"/>
      <c r="D10" s="347"/>
      <c r="E10" s="347"/>
      <c r="F10" s="347"/>
      <c r="G10" s="111"/>
      <c r="H10" s="448" t="s">
        <v>148</v>
      </c>
      <c r="I10" s="238"/>
      <c r="J10" s="238"/>
      <c r="K10" s="238"/>
      <c r="L10" s="238"/>
      <c r="M10" s="238"/>
      <c r="N10" s="238"/>
      <c r="O10" s="449"/>
      <c r="P10" s="238" t="s">
        <v>149</v>
      </c>
      <c r="Q10" s="238"/>
      <c r="R10" s="238"/>
      <c r="S10" s="238"/>
      <c r="T10" s="238"/>
      <c r="U10" s="238"/>
      <c r="V10" s="238"/>
      <c r="W10" s="238"/>
      <c r="X10" s="448"/>
      <c r="Y10" s="238"/>
      <c r="Z10" s="238"/>
      <c r="AA10" s="238"/>
      <c r="AB10" s="238"/>
      <c r="AC10" s="238"/>
      <c r="AD10" s="238"/>
      <c r="AE10" s="449"/>
    </row>
    <row r="11" spans="1:31" ht="48" customHeight="1">
      <c r="A11" s="110"/>
      <c r="B11" s="347" t="s">
        <v>131</v>
      </c>
      <c r="C11" s="347"/>
      <c r="D11" s="347"/>
      <c r="E11" s="347"/>
      <c r="F11" s="347"/>
      <c r="G11" s="111"/>
      <c r="H11" s="448" t="s">
        <v>150</v>
      </c>
      <c r="I11" s="238"/>
      <c r="J11" s="238"/>
      <c r="K11" s="238"/>
      <c r="L11" s="238"/>
      <c r="M11" s="238"/>
      <c r="N11" s="238"/>
      <c r="O11" s="449"/>
      <c r="P11" s="238" t="s">
        <v>152</v>
      </c>
      <c r="Q11" s="238"/>
      <c r="R11" s="238"/>
      <c r="S11" s="238"/>
      <c r="T11" s="238"/>
      <c r="U11" s="238"/>
      <c r="V11" s="238"/>
      <c r="W11" s="238"/>
      <c r="X11" s="448"/>
      <c r="Y11" s="238"/>
      <c r="Z11" s="238"/>
      <c r="AA11" s="238"/>
      <c r="AB11" s="238"/>
      <c r="AC11" s="238"/>
      <c r="AD11" s="238"/>
      <c r="AE11" s="449"/>
    </row>
    <row r="12" spans="1:31" ht="31.5" customHeight="1">
      <c r="A12" s="93"/>
      <c r="B12" s="456" t="s">
        <v>132</v>
      </c>
      <c r="C12" s="456"/>
      <c r="D12" s="456"/>
      <c r="E12" s="456"/>
      <c r="F12" s="456"/>
      <c r="G12" s="2"/>
      <c r="H12" s="445"/>
      <c r="I12" s="446"/>
      <c r="J12" s="446"/>
      <c r="K12" s="446"/>
      <c r="L12" s="446"/>
      <c r="M12" s="446"/>
      <c r="N12" s="446"/>
      <c r="O12" s="447"/>
      <c r="P12" s="2"/>
      <c r="Q12" s="2" t="s">
        <v>133</v>
      </c>
      <c r="R12" s="2"/>
      <c r="S12" s="2"/>
      <c r="T12" s="2"/>
      <c r="U12" s="2"/>
      <c r="V12" s="2"/>
      <c r="W12" s="2"/>
      <c r="X12" s="93"/>
      <c r="Y12" s="2" t="s">
        <v>133</v>
      </c>
      <c r="Z12" s="2"/>
      <c r="AA12" s="2"/>
      <c r="AB12" s="2"/>
      <c r="AC12" s="2"/>
      <c r="AD12" s="2"/>
      <c r="AE12" s="83"/>
    </row>
    <row r="13" spans="1:31" ht="31.5" customHeight="1">
      <c r="A13" s="93"/>
      <c r="B13" s="456"/>
      <c r="C13" s="456"/>
      <c r="D13" s="456"/>
      <c r="E13" s="456"/>
      <c r="F13" s="456"/>
      <c r="G13" s="2"/>
      <c r="H13" s="445"/>
      <c r="I13" s="446"/>
      <c r="J13" s="446"/>
      <c r="K13" s="446"/>
      <c r="L13" s="446"/>
      <c r="M13" s="446"/>
      <c r="N13" s="446"/>
      <c r="O13" s="447"/>
      <c r="P13" s="2"/>
      <c r="Q13" s="2" t="s">
        <v>134</v>
      </c>
      <c r="R13" s="2" t="s">
        <v>145</v>
      </c>
      <c r="S13" s="2"/>
      <c r="T13" s="2"/>
      <c r="U13" s="2" t="s">
        <v>135</v>
      </c>
      <c r="V13" s="2"/>
      <c r="W13" s="2"/>
      <c r="X13" s="93"/>
      <c r="Y13" s="2" t="s">
        <v>134</v>
      </c>
      <c r="Z13" s="2" t="s">
        <v>145</v>
      </c>
      <c r="AA13" s="2"/>
      <c r="AB13" s="2"/>
      <c r="AC13" s="2" t="s">
        <v>135</v>
      </c>
      <c r="AD13" s="2"/>
      <c r="AE13" s="83"/>
    </row>
    <row r="14" spans="1:31" ht="48" customHeight="1">
      <c r="A14" s="110"/>
      <c r="B14" s="347" t="s">
        <v>136</v>
      </c>
      <c r="C14" s="347"/>
      <c r="D14" s="347"/>
      <c r="E14" s="347"/>
      <c r="F14" s="347"/>
      <c r="G14" s="111"/>
      <c r="H14" s="110"/>
      <c r="I14" s="345">
        <v>10000</v>
      </c>
      <c r="J14" s="345"/>
      <c r="K14" s="345"/>
      <c r="L14" s="345"/>
      <c r="M14" s="345"/>
      <c r="N14" s="131" t="s">
        <v>139</v>
      </c>
      <c r="O14" s="132"/>
      <c r="P14" s="111"/>
      <c r="Q14" s="345">
        <v>9000</v>
      </c>
      <c r="R14" s="345"/>
      <c r="S14" s="345"/>
      <c r="T14" s="345"/>
      <c r="U14" s="345"/>
      <c r="V14" s="131" t="s">
        <v>139</v>
      </c>
      <c r="W14" s="133"/>
      <c r="X14" s="110"/>
      <c r="Y14" s="353"/>
      <c r="Z14" s="353"/>
      <c r="AA14" s="353"/>
      <c r="AB14" s="353"/>
      <c r="AC14" s="353"/>
      <c r="AD14" s="131" t="s">
        <v>139</v>
      </c>
      <c r="AE14" s="132"/>
    </row>
    <row r="15" spans="1:31" ht="48" customHeight="1">
      <c r="A15" s="455" t="s">
        <v>137</v>
      </c>
      <c r="B15" s="456"/>
      <c r="C15" s="456"/>
      <c r="D15" s="110"/>
      <c r="E15" s="283" t="s">
        <v>138</v>
      </c>
      <c r="F15" s="283"/>
      <c r="G15" s="111"/>
      <c r="H15" s="110"/>
      <c r="I15" s="345">
        <v>30000</v>
      </c>
      <c r="J15" s="345"/>
      <c r="K15" s="345"/>
      <c r="L15" s="345"/>
      <c r="M15" s="345"/>
      <c r="N15" s="131" t="s">
        <v>139</v>
      </c>
      <c r="O15" s="132"/>
      <c r="P15" s="111"/>
      <c r="Q15" s="345">
        <v>20000</v>
      </c>
      <c r="R15" s="345"/>
      <c r="S15" s="345"/>
      <c r="T15" s="345"/>
      <c r="U15" s="345"/>
      <c r="V15" s="131" t="s">
        <v>139</v>
      </c>
      <c r="W15" s="133"/>
      <c r="X15" s="110"/>
      <c r="Y15" s="353"/>
      <c r="Z15" s="353"/>
      <c r="AA15" s="353"/>
      <c r="AB15" s="353"/>
      <c r="AC15" s="353"/>
      <c r="AD15" s="131" t="s">
        <v>139</v>
      </c>
      <c r="AE15" s="132"/>
    </row>
    <row r="16" spans="1:31" ht="48" customHeight="1">
      <c r="A16" s="455"/>
      <c r="B16" s="456"/>
      <c r="C16" s="456"/>
      <c r="D16" s="110"/>
      <c r="E16" s="283" t="s">
        <v>140</v>
      </c>
      <c r="F16" s="283"/>
      <c r="G16" s="111"/>
      <c r="H16" s="110"/>
      <c r="I16" s="345">
        <v>15000</v>
      </c>
      <c r="J16" s="345"/>
      <c r="K16" s="345"/>
      <c r="L16" s="345"/>
      <c r="M16" s="345"/>
      <c r="N16" s="131" t="s">
        <v>139</v>
      </c>
      <c r="O16" s="132"/>
      <c r="P16" s="111"/>
      <c r="Q16" s="345">
        <v>12000</v>
      </c>
      <c r="R16" s="345"/>
      <c r="S16" s="345"/>
      <c r="T16" s="345"/>
      <c r="U16" s="345"/>
      <c r="V16" s="131" t="s">
        <v>139</v>
      </c>
      <c r="W16" s="133"/>
      <c r="X16" s="110"/>
      <c r="Y16" s="353"/>
      <c r="Z16" s="353"/>
      <c r="AA16" s="353"/>
      <c r="AB16" s="353"/>
      <c r="AC16" s="353"/>
      <c r="AD16" s="131" t="s">
        <v>139</v>
      </c>
      <c r="AE16" s="132"/>
    </row>
    <row r="17" spans="1:31" ht="48" customHeight="1">
      <c r="A17" s="455"/>
      <c r="B17" s="456"/>
      <c r="C17" s="456"/>
      <c r="D17" s="85"/>
      <c r="E17" s="454" t="s">
        <v>38</v>
      </c>
      <c r="F17" s="454"/>
      <c r="G17" s="9"/>
      <c r="H17" s="85"/>
      <c r="I17" s="461">
        <v>0</v>
      </c>
      <c r="J17" s="461"/>
      <c r="K17" s="461"/>
      <c r="L17" s="461"/>
      <c r="M17" s="461"/>
      <c r="N17" s="134" t="s">
        <v>139</v>
      </c>
      <c r="O17" s="135"/>
      <c r="P17" s="9"/>
      <c r="Q17" s="462">
        <v>0</v>
      </c>
      <c r="R17" s="462"/>
      <c r="S17" s="462"/>
      <c r="T17" s="462"/>
      <c r="U17" s="462"/>
      <c r="V17" s="134" t="s">
        <v>139</v>
      </c>
      <c r="W17" s="136"/>
      <c r="X17" s="85"/>
      <c r="Y17" s="461"/>
      <c r="Z17" s="461"/>
      <c r="AA17" s="461"/>
      <c r="AB17" s="461"/>
      <c r="AC17" s="461"/>
      <c r="AD17" s="134" t="s">
        <v>139</v>
      </c>
      <c r="AE17" s="135"/>
    </row>
    <row r="18" spans="1:31" ht="48" customHeight="1">
      <c r="A18" s="295" t="s">
        <v>141</v>
      </c>
      <c r="B18" s="283"/>
      <c r="C18" s="283"/>
      <c r="D18" s="283"/>
      <c r="E18" s="283"/>
      <c r="F18" s="283"/>
      <c r="G18" s="283"/>
      <c r="H18" s="110"/>
      <c r="I18" s="353">
        <v>0</v>
      </c>
      <c r="J18" s="353"/>
      <c r="K18" s="353"/>
      <c r="L18" s="353"/>
      <c r="M18" s="353"/>
      <c r="N18" s="131" t="s">
        <v>139</v>
      </c>
      <c r="O18" s="132"/>
      <c r="P18" s="111"/>
      <c r="Q18" s="345">
        <v>5000</v>
      </c>
      <c r="R18" s="345"/>
      <c r="S18" s="345"/>
      <c r="T18" s="345"/>
      <c r="U18" s="345"/>
      <c r="V18" s="131" t="s">
        <v>139</v>
      </c>
      <c r="W18" s="133"/>
      <c r="X18" s="110"/>
      <c r="Y18" s="353"/>
      <c r="Z18" s="353"/>
      <c r="AA18" s="353"/>
      <c r="AB18" s="353"/>
      <c r="AC18" s="353"/>
      <c r="AD18" s="131" t="s">
        <v>139</v>
      </c>
      <c r="AE18" s="132"/>
    </row>
    <row r="19" spans="1:31" ht="48.75" customHeight="1">
      <c r="A19" s="457" t="s">
        <v>142</v>
      </c>
      <c r="B19" s="200"/>
      <c r="C19" s="200"/>
      <c r="D19" s="200"/>
      <c r="E19" s="200"/>
      <c r="F19" s="200"/>
      <c r="G19" s="200"/>
      <c r="H19" s="93"/>
      <c r="I19" s="2"/>
      <c r="J19" s="2"/>
      <c r="K19" s="2"/>
      <c r="L19" s="2"/>
      <c r="M19" s="2"/>
      <c r="N19" s="2"/>
      <c r="O19" s="83"/>
      <c r="P19" s="2"/>
      <c r="Q19" s="2"/>
      <c r="R19" s="2"/>
      <c r="S19" s="2"/>
      <c r="T19" s="2"/>
      <c r="U19" s="2"/>
      <c r="V19" s="2"/>
      <c r="W19" s="2"/>
      <c r="X19" s="93"/>
      <c r="Y19" s="2"/>
      <c r="Z19" s="2"/>
      <c r="AA19" s="2"/>
      <c r="AB19" s="2"/>
      <c r="AC19" s="2"/>
      <c r="AD19" s="2"/>
      <c r="AE19" s="83"/>
    </row>
    <row r="20" spans="1:31" ht="48.75" customHeight="1">
      <c r="A20" s="458"/>
      <c r="B20" s="348"/>
      <c r="C20" s="348"/>
      <c r="D20" s="348"/>
      <c r="E20" s="348"/>
      <c r="F20" s="348"/>
      <c r="G20" s="348"/>
      <c r="H20" s="57"/>
      <c r="I20" s="58"/>
      <c r="J20" s="58"/>
      <c r="K20" s="58"/>
      <c r="L20" s="58"/>
      <c r="M20" s="58"/>
      <c r="N20" s="58"/>
      <c r="O20" s="59"/>
      <c r="P20" s="58"/>
      <c r="Q20" s="58"/>
      <c r="R20" s="58"/>
      <c r="S20" s="58"/>
      <c r="T20" s="58"/>
      <c r="U20" s="58"/>
      <c r="V20" s="58"/>
      <c r="W20" s="58"/>
      <c r="X20" s="57"/>
      <c r="Y20" s="58"/>
      <c r="Z20" s="58"/>
      <c r="AA20" s="58"/>
      <c r="AB20" s="58"/>
      <c r="AC20" s="58"/>
      <c r="AD20" s="58"/>
      <c r="AE20" s="59"/>
    </row>
    <row r="21" spans="1:31" ht="18" customHeight="1"/>
    <row r="22" spans="1:31" s="143" customFormat="1" ht="24.75" customHeight="1">
      <c r="A22" s="146" t="s">
        <v>143</v>
      </c>
      <c r="B22" s="147"/>
      <c r="C22" s="152" t="s">
        <v>206</v>
      </c>
      <c r="D22" s="147"/>
      <c r="E22" s="147" t="s">
        <v>209</v>
      </c>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row>
    <row r="23" spans="1:31" s="143" customFormat="1" ht="24.75" customHeight="1">
      <c r="A23" s="147"/>
      <c r="B23" s="147"/>
      <c r="C23" s="152" t="s">
        <v>207</v>
      </c>
      <c r="D23" s="147"/>
      <c r="E23" s="148" t="s">
        <v>220</v>
      </c>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50"/>
    </row>
    <row r="24" spans="1:31" s="143" customFormat="1" ht="24.75" customHeight="1">
      <c r="A24" s="147"/>
      <c r="B24" s="147"/>
      <c r="D24" s="148" t="s">
        <v>208</v>
      </c>
      <c r="E24" s="144"/>
      <c r="F24" s="151"/>
      <c r="G24" s="151"/>
      <c r="H24" s="151"/>
      <c r="I24" s="151"/>
      <c r="J24" s="151"/>
      <c r="K24" s="151"/>
      <c r="L24" s="151"/>
      <c r="M24" s="151"/>
      <c r="N24" s="151"/>
      <c r="O24" s="151"/>
      <c r="P24" s="151"/>
      <c r="Q24" s="151"/>
      <c r="R24" s="152"/>
      <c r="S24" s="147"/>
      <c r="T24" s="147"/>
      <c r="U24" s="147"/>
      <c r="V24" s="147"/>
      <c r="W24" s="147"/>
      <c r="X24" s="147"/>
      <c r="Y24" s="147"/>
      <c r="Z24" s="147"/>
      <c r="AA24" s="147"/>
      <c r="AB24" s="147"/>
      <c r="AC24" s="147"/>
    </row>
    <row r="25" spans="1:31" ht="25.5" customHeight="1">
      <c r="A25" s="62"/>
      <c r="B25" s="62"/>
      <c r="C25" s="62"/>
      <c r="D25" s="62"/>
      <c r="E25" s="62"/>
      <c r="F25" s="62"/>
      <c r="G25" s="62"/>
      <c r="H25" s="76"/>
      <c r="I25" s="62"/>
      <c r="J25" s="62"/>
      <c r="K25" s="62"/>
      <c r="L25" s="62"/>
      <c r="M25" s="62"/>
      <c r="N25" s="62"/>
      <c r="O25" s="62"/>
      <c r="P25" s="62"/>
      <c r="Q25" s="62"/>
      <c r="R25" s="62"/>
      <c r="S25" s="62"/>
      <c r="T25" s="62"/>
      <c r="U25" s="62"/>
      <c r="V25" s="62"/>
      <c r="W25" s="62"/>
      <c r="X25" s="62"/>
      <c r="Y25" s="62"/>
      <c r="Z25" s="62"/>
      <c r="AA25" s="62"/>
      <c r="AB25" s="62"/>
      <c r="AC25" s="62"/>
    </row>
    <row r="26" spans="1:31" ht="25.5" customHeight="1"/>
  </sheetData>
  <mergeCells count="46">
    <mergeCell ref="Y17:AC17"/>
    <mergeCell ref="Y18:AC18"/>
    <mergeCell ref="I17:M17"/>
    <mergeCell ref="I18:M18"/>
    <mergeCell ref="Q15:U15"/>
    <mergeCell ref="Q16:U16"/>
    <mergeCell ref="Q17:U17"/>
    <mergeCell ref="Q18:U18"/>
    <mergeCell ref="Y15:AC15"/>
    <mergeCell ref="Y16:AC16"/>
    <mergeCell ref="E17:F17"/>
    <mergeCell ref="A15:C17"/>
    <mergeCell ref="A18:G18"/>
    <mergeCell ref="A19:G20"/>
    <mergeCell ref="A1:AE1"/>
    <mergeCell ref="A3:G7"/>
    <mergeCell ref="E15:F15"/>
    <mergeCell ref="E16:F16"/>
    <mergeCell ref="I15:M15"/>
    <mergeCell ref="I16:M16"/>
    <mergeCell ref="B12:F13"/>
    <mergeCell ref="B14:F14"/>
    <mergeCell ref="B8:F8"/>
    <mergeCell ref="B9:F9"/>
    <mergeCell ref="B10:F10"/>
    <mergeCell ref="B11:F11"/>
    <mergeCell ref="I4:N4"/>
    <mergeCell ref="Q4:V4"/>
    <mergeCell ref="H8:O8"/>
    <mergeCell ref="P8:W8"/>
    <mergeCell ref="X8:AE8"/>
    <mergeCell ref="I5:N5"/>
    <mergeCell ref="Q5:V5"/>
    <mergeCell ref="H9:O9"/>
    <mergeCell ref="P9:W9"/>
    <mergeCell ref="X9:AE9"/>
    <mergeCell ref="H12:O13"/>
    <mergeCell ref="I14:M14"/>
    <mergeCell ref="Q14:U14"/>
    <mergeCell ref="Y14:AC14"/>
    <mergeCell ref="H10:O10"/>
    <mergeCell ref="P10:W10"/>
    <mergeCell ref="X10:AE10"/>
    <mergeCell ref="H11:O11"/>
    <mergeCell ref="P11:W11"/>
    <mergeCell ref="X11:AE11"/>
  </mergeCells>
  <phoneticPr fontId="2"/>
  <pageMargins left="0.78740157480314965" right="0.59055118110236227" top="0.98425196850393704" bottom="0.78740157480314965" header="0.51181102362204722" footer="0.51181102362204722"/>
  <pageSetup paperSize="9" scale="90" orientation="portrait" r:id="rId1"/>
  <headerFooter alignWithMargins="0">
    <oddFooter>&amp;C&amp;"ＭＳ 明朝,標準"－７－</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W36"/>
  <sheetViews>
    <sheetView zoomScaleNormal="100" workbookViewId="0">
      <selection sqref="U1:AC1"/>
    </sheetView>
  </sheetViews>
  <sheetFormatPr defaultColWidth="2.125" defaultRowHeight="14.25"/>
  <cols>
    <col min="1" max="17" width="2.125" style="4" customWidth="1"/>
    <col min="18" max="24" width="1.5" style="4" customWidth="1"/>
    <col min="25" max="31" width="1.75" style="4" customWidth="1"/>
    <col min="32" max="50" width="2" style="4" customWidth="1"/>
    <col min="51" max="61" width="2.875" style="4" customWidth="1"/>
    <col min="62" max="16384" width="2.125" style="4"/>
  </cols>
  <sheetData>
    <row r="1" spans="1:49" ht="21.95" customHeight="1">
      <c r="A1" s="459" t="s">
        <v>238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59"/>
      <c r="AU1" s="459"/>
      <c r="AV1" s="459"/>
      <c r="AW1" s="2"/>
    </row>
    <row r="2" spans="1:49" s="1" customFormat="1" ht="15" customHeight="1">
      <c r="I2" s="35"/>
      <c r="J2" s="35"/>
      <c r="K2" s="35"/>
      <c r="L2" s="35"/>
      <c r="M2" s="35"/>
      <c r="N2" s="35"/>
      <c r="O2" s="35"/>
      <c r="P2" s="35"/>
      <c r="Q2" s="35"/>
      <c r="R2" s="35"/>
      <c r="S2" s="35"/>
      <c r="T2" s="35"/>
      <c r="U2" s="35"/>
      <c r="V2" s="35"/>
      <c r="W2" s="35"/>
      <c r="X2" s="35"/>
      <c r="Y2" s="35"/>
      <c r="Z2" s="35"/>
      <c r="AA2" s="35"/>
      <c r="AB2" s="35"/>
      <c r="AC2" s="35"/>
    </row>
    <row r="3" spans="1:49" s="33" customFormat="1" ht="36" customHeight="1">
      <c r="A3" s="331" t="s">
        <v>154</v>
      </c>
      <c r="B3" s="332"/>
      <c r="C3" s="332"/>
      <c r="D3" s="332"/>
      <c r="E3" s="332"/>
      <c r="F3" s="332"/>
      <c r="G3" s="332"/>
      <c r="H3" s="332"/>
      <c r="I3" s="332"/>
      <c r="J3" s="332"/>
      <c r="K3" s="332"/>
      <c r="L3" s="332"/>
      <c r="M3" s="332"/>
      <c r="N3" s="332"/>
      <c r="O3" s="332"/>
      <c r="P3" s="332"/>
      <c r="Q3" s="333"/>
      <c r="R3" s="328" t="s">
        <v>155</v>
      </c>
      <c r="S3" s="329"/>
      <c r="T3" s="329"/>
      <c r="U3" s="329"/>
      <c r="V3" s="329"/>
      <c r="W3" s="329"/>
      <c r="X3" s="330"/>
      <c r="Y3" s="329" t="s">
        <v>190</v>
      </c>
      <c r="Z3" s="329"/>
      <c r="AA3" s="329"/>
      <c r="AB3" s="329"/>
      <c r="AC3" s="329"/>
      <c r="AD3" s="329"/>
      <c r="AE3" s="330"/>
      <c r="AF3" s="331" t="s">
        <v>156</v>
      </c>
      <c r="AG3" s="332"/>
      <c r="AH3" s="332"/>
      <c r="AI3" s="332"/>
      <c r="AJ3" s="332"/>
      <c r="AK3" s="499"/>
      <c r="AL3" s="498" t="s">
        <v>157</v>
      </c>
      <c r="AM3" s="332"/>
      <c r="AN3" s="332"/>
      <c r="AO3" s="332"/>
      <c r="AP3" s="332"/>
      <c r="AQ3" s="332"/>
      <c r="AR3" s="332"/>
      <c r="AS3" s="332"/>
      <c r="AT3" s="332"/>
      <c r="AU3" s="332"/>
      <c r="AV3" s="499"/>
    </row>
    <row r="4" spans="1:49" s="33" customFormat="1" ht="36" customHeight="1">
      <c r="A4" s="463" t="s">
        <v>204</v>
      </c>
      <c r="B4" s="464"/>
      <c r="C4" s="464"/>
      <c r="D4" s="464"/>
      <c r="E4" s="464"/>
      <c r="F4" s="464"/>
      <c r="G4" s="464"/>
      <c r="H4" s="464"/>
      <c r="I4" s="464"/>
      <c r="J4" s="464"/>
      <c r="K4" s="464"/>
      <c r="L4" s="464"/>
      <c r="M4" s="464"/>
      <c r="N4" s="464"/>
      <c r="O4" s="464"/>
      <c r="P4" s="464"/>
      <c r="Q4" s="465"/>
      <c r="R4" s="469" t="s">
        <v>165</v>
      </c>
      <c r="S4" s="470"/>
      <c r="T4" s="470"/>
      <c r="U4" s="470"/>
      <c r="V4" s="470"/>
      <c r="W4" s="470"/>
      <c r="X4" s="471"/>
      <c r="Y4" s="162"/>
      <c r="Z4" s="475">
        <v>2000</v>
      </c>
      <c r="AA4" s="476"/>
      <c r="AB4" s="476"/>
      <c r="AC4" s="476"/>
      <c r="AD4" s="477"/>
      <c r="AE4" s="65"/>
      <c r="AF4" s="70">
        <v>1</v>
      </c>
      <c r="AG4" s="66">
        <v>0</v>
      </c>
      <c r="AH4" s="69">
        <v>0</v>
      </c>
      <c r="AI4" s="68">
        <v>0</v>
      </c>
      <c r="AJ4" s="66">
        <v>0</v>
      </c>
      <c r="AK4" s="69">
        <v>0</v>
      </c>
      <c r="AL4" s="68"/>
      <c r="AM4" s="66"/>
      <c r="AN4" s="66">
        <v>2</v>
      </c>
      <c r="AO4" s="66">
        <v>0</v>
      </c>
      <c r="AP4" s="67">
        <v>0</v>
      </c>
      <c r="AQ4" s="70">
        <v>0</v>
      </c>
      <c r="AR4" s="66">
        <v>0</v>
      </c>
      <c r="AS4" s="69">
        <v>0</v>
      </c>
      <c r="AT4" s="68">
        <v>0</v>
      </c>
      <c r="AU4" s="66">
        <v>0</v>
      </c>
      <c r="AV4" s="69">
        <v>0</v>
      </c>
    </row>
    <row r="5" spans="1:49" ht="36" customHeight="1">
      <c r="A5" s="466" t="s">
        <v>205</v>
      </c>
      <c r="B5" s="467"/>
      <c r="C5" s="467"/>
      <c r="D5" s="467"/>
      <c r="E5" s="467"/>
      <c r="F5" s="467"/>
      <c r="G5" s="467"/>
      <c r="H5" s="467"/>
      <c r="I5" s="467"/>
      <c r="J5" s="467"/>
      <c r="K5" s="467"/>
      <c r="L5" s="467"/>
      <c r="M5" s="467"/>
      <c r="N5" s="467"/>
      <c r="O5" s="467"/>
      <c r="P5" s="467"/>
      <c r="Q5" s="468"/>
      <c r="R5" s="472" t="s">
        <v>166</v>
      </c>
      <c r="S5" s="473"/>
      <c r="T5" s="473"/>
      <c r="U5" s="473"/>
      <c r="V5" s="473"/>
      <c r="W5" s="473"/>
      <c r="X5" s="474"/>
      <c r="Y5" s="89"/>
      <c r="Z5" s="478">
        <v>1500</v>
      </c>
      <c r="AA5" s="479"/>
      <c r="AB5" s="479"/>
      <c r="AC5" s="479"/>
      <c r="AD5" s="480"/>
      <c r="AE5" s="55"/>
      <c r="AF5" s="72">
        <v>1</v>
      </c>
      <c r="AG5" s="48">
        <v>0</v>
      </c>
      <c r="AH5" s="73">
        <v>0</v>
      </c>
      <c r="AI5" s="74">
        <v>0</v>
      </c>
      <c r="AJ5" s="48">
        <v>0</v>
      </c>
      <c r="AK5" s="73">
        <v>0</v>
      </c>
      <c r="AL5" s="74"/>
      <c r="AM5" s="48"/>
      <c r="AN5" s="48">
        <v>1</v>
      </c>
      <c r="AO5" s="48">
        <v>5</v>
      </c>
      <c r="AP5" s="75">
        <v>0</v>
      </c>
      <c r="AQ5" s="72">
        <v>0</v>
      </c>
      <c r="AR5" s="48">
        <v>0</v>
      </c>
      <c r="AS5" s="73">
        <v>0</v>
      </c>
      <c r="AT5" s="74">
        <v>0</v>
      </c>
      <c r="AU5" s="48">
        <v>0</v>
      </c>
      <c r="AV5" s="73">
        <v>0</v>
      </c>
    </row>
    <row r="6" spans="1:49" ht="36" customHeight="1">
      <c r="A6" s="466"/>
      <c r="B6" s="467"/>
      <c r="C6" s="467"/>
      <c r="D6" s="467"/>
      <c r="E6" s="467"/>
      <c r="F6" s="467"/>
      <c r="G6" s="467"/>
      <c r="H6" s="467"/>
      <c r="I6" s="467"/>
      <c r="J6" s="467"/>
      <c r="K6" s="467"/>
      <c r="L6" s="467"/>
      <c r="M6" s="467"/>
      <c r="N6" s="467"/>
      <c r="O6" s="467"/>
      <c r="P6" s="467"/>
      <c r="Q6" s="468"/>
      <c r="R6" s="472"/>
      <c r="S6" s="473"/>
      <c r="T6" s="473"/>
      <c r="U6" s="473"/>
      <c r="V6" s="473"/>
      <c r="W6" s="473"/>
      <c r="X6" s="474"/>
      <c r="Y6" s="89"/>
      <c r="Z6" s="478"/>
      <c r="AA6" s="479"/>
      <c r="AB6" s="479"/>
      <c r="AC6" s="479"/>
      <c r="AD6" s="480"/>
      <c r="AE6" s="55"/>
      <c r="AF6" s="72"/>
      <c r="AG6" s="48"/>
      <c r="AH6" s="73"/>
      <c r="AI6" s="74"/>
      <c r="AJ6" s="48"/>
      <c r="AK6" s="73"/>
      <c r="AL6" s="74"/>
      <c r="AM6" s="48"/>
      <c r="AN6" s="48"/>
      <c r="AO6" s="48"/>
      <c r="AP6" s="75"/>
      <c r="AQ6" s="72"/>
      <c r="AR6" s="48"/>
      <c r="AS6" s="73"/>
      <c r="AT6" s="74"/>
      <c r="AU6" s="48"/>
      <c r="AV6" s="73"/>
    </row>
    <row r="7" spans="1:49" ht="36" customHeight="1">
      <c r="A7" s="466"/>
      <c r="B7" s="467"/>
      <c r="C7" s="467"/>
      <c r="D7" s="467"/>
      <c r="E7" s="467"/>
      <c r="F7" s="467"/>
      <c r="G7" s="467"/>
      <c r="H7" s="467"/>
      <c r="I7" s="467"/>
      <c r="J7" s="467"/>
      <c r="K7" s="467"/>
      <c r="L7" s="467"/>
      <c r="M7" s="467"/>
      <c r="N7" s="467"/>
      <c r="O7" s="467"/>
      <c r="P7" s="467"/>
      <c r="Q7" s="468"/>
      <c r="R7" s="472"/>
      <c r="S7" s="473"/>
      <c r="T7" s="473"/>
      <c r="U7" s="473"/>
      <c r="V7" s="473"/>
      <c r="W7" s="473"/>
      <c r="X7" s="474"/>
      <c r="Y7" s="49"/>
      <c r="Z7" s="478"/>
      <c r="AA7" s="479"/>
      <c r="AB7" s="479"/>
      <c r="AC7" s="479"/>
      <c r="AD7" s="480"/>
      <c r="AE7" s="55"/>
      <c r="AF7" s="72"/>
      <c r="AG7" s="48"/>
      <c r="AH7" s="73"/>
      <c r="AI7" s="74"/>
      <c r="AJ7" s="48"/>
      <c r="AK7" s="73"/>
      <c r="AL7" s="74"/>
      <c r="AM7" s="48"/>
      <c r="AN7" s="48"/>
      <c r="AO7" s="48"/>
      <c r="AP7" s="75"/>
      <c r="AQ7" s="72"/>
      <c r="AR7" s="48"/>
      <c r="AS7" s="73"/>
      <c r="AT7" s="74"/>
      <c r="AU7" s="48"/>
      <c r="AV7" s="73"/>
    </row>
    <row r="8" spans="1:49" ht="36" customHeight="1">
      <c r="A8" s="466"/>
      <c r="B8" s="467"/>
      <c r="C8" s="467"/>
      <c r="D8" s="467"/>
      <c r="E8" s="467"/>
      <c r="F8" s="467"/>
      <c r="G8" s="467"/>
      <c r="H8" s="467"/>
      <c r="I8" s="467"/>
      <c r="J8" s="467"/>
      <c r="K8" s="467"/>
      <c r="L8" s="467"/>
      <c r="M8" s="467"/>
      <c r="N8" s="467"/>
      <c r="O8" s="467"/>
      <c r="P8" s="467"/>
      <c r="Q8" s="468"/>
      <c r="R8" s="472"/>
      <c r="S8" s="473"/>
      <c r="T8" s="473"/>
      <c r="U8" s="473"/>
      <c r="V8" s="473"/>
      <c r="W8" s="473"/>
      <c r="X8" s="474"/>
      <c r="Y8" s="49"/>
      <c r="Z8" s="478"/>
      <c r="AA8" s="479"/>
      <c r="AB8" s="479"/>
      <c r="AC8" s="479"/>
      <c r="AD8" s="480"/>
      <c r="AE8" s="55"/>
      <c r="AF8" s="72"/>
      <c r="AG8" s="48"/>
      <c r="AH8" s="73"/>
      <c r="AI8" s="74"/>
      <c r="AJ8" s="48"/>
      <c r="AK8" s="73"/>
      <c r="AL8" s="74"/>
      <c r="AM8" s="48"/>
      <c r="AN8" s="48"/>
      <c r="AO8" s="48"/>
      <c r="AP8" s="75"/>
      <c r="AQ8" s="72"/>
      <c r="AR8" s="48"/>
      <c r="AS8" s="73"/>
      <c r="AT8" s="74"/>
      <c r="AU8" s="48"/>
      <c r="AV8" s="73"/>
    </row>
    <row r="9" spans="1:49" ht="36" customHeight="1">
      <c r="A9" s="466"/>
      <c r="B9" s="467"/>
      <c r="C9" s="467"/>
      <c r="D9" s="467"/>
      <c r="E9" s="467"/>
      <c r="F9" s="467"/>
      <c r="G9" s="467"/>
      <c r="H9" s="467"/>
      <c r="I9" s="467"/>
      <c r="J9" s="467"/>
      <c r="K9" s="467"/>
      <c r="L9" s="467"/>
      <c r="M9" s="467"/>
      <c r="N9" s="467"/>
      <c r="O9" s="467"/>
      <c r="P9" s="467"/>
      <c r="Q9" s="468"/>
      <c r="R9" s="472"/>
      <c r="S9" s="473"/>
      <c r="T9" s="473"/>
      <c r="U9" s="473"/>
      <c r="V9" s="473"/>
      <c r="W9" s="473"/>
      <c r="X9" s="474"/>
      <c r="Y9" s="49"/>
      <c r="Z9" s="478"/>
      <c r="AA9" s="479"/>
      <c r="AB9" s="479"/>
      <c r="AC9" s="479"/>
      <c r="AD9" s="480"/>
      <c r="AE9" s="55"/>
      <c r="AF9" s="72"/>
      <c r="AG9" s="48"/>
      <c r="AH9" s="73"/>
      <c r="AI9" s="74"/>
      <c r="AJ9" s="48"/>
      <c r="AK9" s="73"/>
      <c r="AL9" s="74"/>
      <c r="AM9" s="48"/>
      <c r="AN9" s="48"/>
      <c r="AO9" s="48"/>
      <c r="AP9" s="75"/>
      <c r="AQ9" s="72"/>
      <c r="AR9" s="48"/>
      <c r="AS9" s="73"/>
      <c r="AT9" s="74"/>
      <c r="AU9" s="48"/>
      <c r="AV9" s="73"/>
    </row>
    <row r="10" spans="1:49" ht="36" customHeight="1">
      <c r="A10" s="490"/>
      <c r="B10" s="491"/>
      <c r="C10" s="491"/>
      <c r="D10" s="491"/>
      <c r="E10" s="491"/>
      <c r="F10" s="491"/>
      <c r="G10" s="491"/>
      <c r="H10" s="491"/>
      <c r="I10" s="491"/>
      <c r="J10" s="491"/>
      <c r="K10" s="491"/>
      <c r="L10" s="491"/>
      <c r="M10" s="491"/>
      <c r="N10" s="491"/>
      <c r="O10" s="491"/>
      <c r="P10" s="491"/>
      <c r="Q10" s="492"/>
      <c r="R10" s="493"/>
      <c r="S10" s="494"/>
      <c r="T10" s="494"/>
      <c r="U10" s="494"/>
      <c r="V10" s="494"/>
      <c r="W10" s="494"/>
      <c r="X10" s="495"/>
      <c r="Y10" s="56"/>
      <c r="Z10" s="481"/>
      <c r="AA10" s="482"/>
      <c r="AB10" s="482"/>
      <c r="AC10" s="482"/>
      <c r="AD10" s="483"/>
      <c r="AE10" s="71"/>
      <c r="AF10" s="86"/>
      <c r="AG10" s="79"/>
      <c r="AH10" s="82"/>
      <c r="AI10" s="81"/>
      <c r="AJ10" s="79"/>
      <c r="AK10" s="82"/>
      <c r="AL10" s="81"/>
      <c r="AM10" s="79"/>
      <c r="AN10" s="79"/>
      <c r="AO10" s="79"/>
      <c r="AP10" s="80"/>
      <c r="AQ10" s="86"/>
      <c r="AR10" s="79"/>
      <c r="AS10" s="82"/>
      <c r="AT10" s="81"/>
      <c r="AU10" s="79"/>
      <c r="AV10" s="82"/>
    </row>
    <row r="11" spans="1:49" ht="36" customHeight="1">
      <c r="A11" s="487" t="s">
        <v>158</v>
      </c>
      <c r="B11" s="488"/>
      <c r="C11" s="488"/>
      <c r="D11" s="488"/>
      <c r="E11" s="488"/>
      <c r="F11" s="488"/>
      <c r="G11" s="488"/>
      <c r="H11" s="488"/>
      <c r="I11" s="488"/>
      <c r="J11" s="488"/>
      <c r="K11" s="488"/>
      <c r="L11" s="488"/>
      <c r="M11" s="488"/>
      <c r="N11" s="488"/>
      <c r="O11" s="488"/>
      <c r="P11" s="488"/>
      <c r="Q11" s="488"/>
      <c r="R11" s="488"/>
      <c r="S11" s="488"/>
      <c r="T11" s="488"/>
      <c r="U11" s="488"/>
      <c r="V11" s="488"/>
      <c r="W11" s="488"/>
      <c r="X11" s="489"/>
      <c r="Y11" s="110"/>
      <c r="Z11" s="484">
        <f>SUM(Z4:AD10)</f>
        <v>3500</v>
      </c>
      <c r="AA11" s="485"/>
      <c r="AB11" s="485"/>
      <c r="AC11" s="485"/>
      <c r="AD11" s="486"/>
      <c r="AE11" s="163"/>
      <c r="AF11" s="137"/>
      <c r="AG11" s="138"/>
      <c r="AH11" s="139"/>
      <c r="AI11" s="140"/>
      <c r="AJ11" s="138"/>
      <c r="AK11" s="139"/>
      <c r="AL11" s="140"/>
      <c r="AM11" s="138"/>
      <c r="AN11" s="138">
        <f>SUM(AN4:AN10)</f>
        <v>3</v>
      </c>
      <c r="AO11" s="138">
        <f>SUM(AO4:AO10)</f>
        <v>5</v>
      </c>
      <c r="AP11" s="141">
        <f t="shared" ref="AP11:AV11" si="0">SUM(AP4:AP10)</f>
        <v>0</v>
      </c>
      <c r="AQ11" s="137">
        <f t="shared" si="0"/>
        <v>0</v>
      </c>
      <c r="AR11" s="138">
        <f t="shared" si="0"/>
        <v>0</v>
      </c>
      <c r="AS11" s="139">
        <f t="shared" si="0"/>
        <v>0</v>
      </c>
      <c r="AT11" s="140">
        <f t="shared" si="0"/>
        <v>0</v>
      </c>
      <c r="AU11" s="138">
        <f t="shared" si="0"/>
        <v>0</v>
      </c>
      <c r="AV11" s="139">
        <f t="shared" si="0"/>
        <v>0</v>
      </c>
    </row>
    <row r="12" spans="1:49" ht="36" customHeight="1">
      <c r="A12" s="110"/>
      <c r="B12" s="347" t="s">
        <v>224</v>
      </c>
      <c r="C12" s="347"/>
      <c r="D12" s="347"/>
      <c r="E12" s="347"/>
      <c r="F12" s="347"/>
      <c r="G12" s="347"/>
      <c r="H12" s="347"/>
      <c r="I12" s="347"/>
      <c r="J12" s="347"/>
      <c r="K12" s="347"/>
      <c r="L12" s="347"/>
      <c r="M12" s="347"/>
      <c r="N12" s="347"/>
      <c r="O12" s="347"/>
      <c r="P12" s="347"/>
      <c r="Q12" s="112"/>
      <c r="R12" s="101"/>
      <c r="S12" s="198" t="s">
        <v>234</v>
      </c>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02"/>
    </row>
    <row r="13" spans="1:49" ht="36" customHeight="1">
      <c r="A13" s="110"/>
      <c r="B13" s="347" t="s">
        <v>225</v>
      </c>
      <c r="C13" s="347"/>
      <c r="D13" s="347"/>
      <c r="E13" s="347"/>
      <c r="F13" s="347"/>
      <c r="G13" s="347"/>
      <c r="H13" s="347"/>
      <c r="I13" s="347"/>
      <c r="J13" s="347"/>
      <c r="K13" s="347"/>
      <c r="L13" s="347"/>
      <c r="M13" s="347"/>
      <c r="N13" s="347"/>
      <c r="O13" s="347"/>
      <c r="P13" s="347"/>
      <c r="Q13" s="112"/>
      <c r="R13" s="101"/>
      <c r="S13" s="198" t="s">
        <v>235</v>
      </c>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02"/>
    </row>
    <row r="14" spans="1:49" ht="36" customHeight="1">
      <c r="A14" s="110"/>
      <c r="B14" s="347" t="s">
        <v>226</v>
      </c>
      <c r="C14" s="347"/>
      <c r="D14" s="347"/>
      <c r="E14" s="347"/>
      <c r="F14" s="347"/>
      <c r="G14" s="347"/>
      <c r="H14" s="347"/>
      <c r="I14" s="347"/>
      <c r="J14" s="347"/>
      <c r="K14" s="347"/>
      <c r="L14" s="347"/>
      <c r="M14" s="347"/>
      <c r="N14" s="347"/>
      <c r="O14" s="347"/>
      <c r="P14" s="347"/>
      <c r="Q14" s="112"/>
      <c r="R14" s="101"/>
      <c r="S14" s="198" t="s">
        <v>236</v>
      </c>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02"/>
    </row>
    <row r="15" spans="1:49" ht="36" customHeight="1">
      <c r="A15" s="57"/>
      <c r="B15" s="497" t="s">
        <v>159</v>
      </c>
      <c r="C15" s="497"/>
      <c r="D15" s="497"/>
      <c r="E15" s="497"/>
      <c r="F15" s="497"/>
      <c r="G15" s="497"/>
      <c r="H15" s="497"/>
      <c r="I15" s="497"/>
      <c r="J15" s="497"/>
      <c r="K15" s="497"/>
      <c r="L15" s="497"/>
      <c r="M15" s="497"/>
      <c r="N15" s="497"/>
      <c r="O15" s="497"/>
      <c r="P15" s="497"/>
      <c r="Q15" s="59"/>
      <c r="R15" s="164"/>
      <c r="S15" s="502" t="s">
        <v>279</v>
      </c>
      <c r="T15" s="502"/>
      <c r="U15" s="502"/>
      <c r="V15" s="348">
        <v>7</v>
      </c>
      <c r="W15" s="348"/>
      <c r="X15" s="348"/>
      <c r="Y15" s="348" t="s">
        <v>83</v>
      </c>
      <c r="Z15" s="348"/>
      <c r="AA15" s="348" t="s">
        <v>146</v>
      </c>
      <c r="AB15" s="348"/>
      <c r="AC15" s="348"/>
      <c r="AD15" s="348" t="s">
        <v>126</v>
      </c>
      <c r="AE15" s="348"/>
      <c r="AF15" s="348" t="s">
        <v>146</v>
      </c>
      <c r="AG15" s="348"/>
      <c r="AH15" s="348"/>
      <c r="AI15" s="348" t="s">
        <v>161</v>
      </c>
      <c r="AJ15" s="348"/>
      <c r="AK15" s="94"/>
      <c r="AL15" s="94"/>
      <c r="AM15" s="94"/>
      <c r="AN15" s="94"/>
      <c r="AO15" s="94"/>
      <c r="AP15" s="94"/>
      <c r="AQ15" s="94"/>
      <c r="AR15" s="94"/>
      <c r="AS15" s="94"/>
      <c r="AT15" s="94"/>
      <c r="AU15" s="94"/>
      <c r="AV15" s="95"/>
    </row>
    <row r="16" spans="1:49"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J16" s="1"/>
    </row>
    <row r="17" spans="1:43" s="62" customFormat="1" ht="18" customHeight="1">
      <c r="B17" s="60" t="s">
        <v>162</v>
      </c>
    </row>
    <row r="18" spans="1:43" s="61" customFormat="1" ht="18" customHeight="1">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row>
    <row r="19" spans="1:43" s="61" customFormat="1" ht="19.5" customHeight="1">
      <c r="A19" s="60"/>
      <c r="B19" s="60"/>
      <c r="C19" s="60" t="s">
        <v>279</v>
      </c>
      <c r="D19" s="60"/>
      <c r="E19" s="60"/>
      <c r="F19" s="496"/>
      <c r="G19" s="496"/>
      <c r="H19" s="60" t="s">
        <v>83</v>
      </c>
      <c r="I19" s="60"/>
      <c r="J19" s="496"/>
      <c r="K19" s="496"/>
      <c r="L19" s="60" t="s">
        <v>160</v>
      </c>
      <c r="M19" s="60"/>
      <c r="N19" s="496"/>
      <c r="O19" s="496"/>
      <c r="P19" s="60" t="s">
        <v>161</v>
      </c>
      <c r="Q19" s="60"/>
      <c r="R19" s="60"/>
      <c r="S19" s="60"/>
      <c r="T19" s="60"/>
      <c r="U19" s="60"/>
      <c r="V19" s="60"/>
      <c r="W19" s="60"/>
      <c r="X19" s="60"/>
      <c r="Y19" s="60"/>
      <c r="Z19" s="60"/>
      <c r="AA19" s="60"/>
      <c r="AB19" s="60"/>
    </row>
    <row r="20" spans="1:43" s="61" customFormat="1" ht="34.5" customHeight="1">
      <c r="A20" s="60"/>
      <c r="B20" s="60"/>
      <c r="C20" s="60"/>
      <c r="D20" s="60"/>
      <c r="E20" s="60"/>
      <c r="F20" s="60"/>
      <c r="G20" s="60"/>
      <c r="H20" s="60"/>
      <c r="I20" s="60"/>
      <c r="J20" s="60"/>
      <c r="K20" s="60"/>
      <c r="L20" s="496" t="s">
        <v>163</v>
      </c>
      <c r="M20" s="496"/>
      <c r="N20" s="496"/>
      <c r="O20" s="496"/>
      <c r="P20" s="496"/>
      <c r="Q20" s="496"/>
      <c r="R20" s="496"/>
      <c r="S20" s="496"/>
      <c r="T20" s="501"/>
      <c r="U20" s="501"/>
      <c r="V20" s="501"/>
      <c r="W20" s="501"/>
      <c r="X20" s="501"/>
      <c r="Y20" s="501"/>
      <c r="Z20" s="501"/>
      <c r="AA20" s="501"/>
      <c r="AB20" s="501"/>
      <c r="AC20" s="501"/>
      <c r="AD20" s="501"/>
      <c r="AE20" s="501"/>
      <c r="AF20" s="501"/>
      <c r="AG20" s="501"/>
      <c r="AH20" s="501"/>
      <c r="AI20" s="501"/>
      <c r="AJ20" s="501"/>
      <c r="AK20" s="501"/>
      <c r="AL20" s="501"/>
      <c r="AM20" s="501"/>
      <c r="AN20" s="501"/>
      <c r="AO20" s="501"/>
      <c r="AP20" s="501"/>
      <c r="AQ20" s="501"/>
    </row>
    <row r="21" spans="1:43" ht="34.5" customHeight="1">
      <c r="A21" s="62"/>
      <c r="B21" s="62"/>
      <c r="C21" s="62"/>
      <c r="D21" s="62"/>
      <c r="E21" s="62"/>
      <c r="F21" s="62"/>
      <c r="G21" s="62"/>
      <c r="H21" s="62"/>
      <c r="I21" s="62"/>
      <c r="J21" s="62"/>
      <c r="K21" s="62"/>
      <c r="L21" s="496" t="s">
        <v>164</v>
      </c>
      <c r="M21" s="496"/>
      <c r="N21" s="496"/>
      <c r="O21" s="496"/>
      <c r="P21" s="496"/>
      <c r="Q21" s="496"/>
      <c r="R21" s="496"/>
      <c r="S21" s="496"/>
      <c r="T21" s="501"/>
      <c r="U21" s="501"/>
      <c r="V21" s="501"/>
      <c r="W21" s="501"/>
      <c r="X21" s="501"/>
      <c r="Y21" s="501"/>
      <c r="Z21" s="501"/>
      <c r="AA21" s="501"/>
      <c r="AB21" s="501"/>
      <c r="AC21" s="76"/>
      <c r="AD21" s="501"/>
      <c r="AE21" s="501"/>
      <c r="AF21" s="501"/>
      <c r="AG21" s="501"/>
      <c r="AH21" s="501"/>
      <c r="AI21" s="501"/>
      <c r="AJ21" s="501"/>
      <c r="AK21" s="501"/>
      <c r="AL21" s="501"/>
      <c r="AM21" s="501"/>
      <c r="AN21" s="501"/>
      <c r="AO21" s="501"/>
      <c r="AP21" s="200" t="s">
        <v>227</v>
      </c>
      <c r="AQ21" s="200"/>
    </row>
    <row r="22" spans="1:43" ht="34.5" customHeight="1">
      <c r="A22" s="62"/>
      <c r="B22" s="62"/>
      <c r="C22" s="62"/>
      <c r="D22" s="62"/>
      <c r="E22" s="62"/>
      <c r="F22" s="62"/>
      <c r="G22" s="62"/>
      <c r="H22" s="62"/>
      <c r="I22" s="62"/>
      <c r="J22" s="62"/>
      <c r="K22" s="62"/>
      <c r="L22" s="60"/>
      <c r="M22" s="62"/>
      <c r="N22" s="62"/>
      <c r="O22" s="62"/>
      <c r="P22" s="62"/>
      <c r="Q22" s="62"/>
      <c r="R22" s="76"/>
      <c r="S22" s="76"/>
      <c r="U22" s="76"/>
      <c r="V22" s="76"/>
      <c r="W22" s="501"/>
      <c r="X22" s="501"/>
      <c r="Y22" s="501"/>
      <c r="Z22" s="501"/>
      <c r="AA22" s="501"/>
      <c r="AB22" s="501"/>
      <c r="AC22" s="501"/>
      <c r="AD22" s="501"/>
      <c r="AE22" s="496"/>
      <c r="AF22" s="496"/>
      <c r="AG22" s="496"/>
      <c r="AH22" s="496"/>
      <c r="AI22" s="496"/>
      <c r="AJ22" s="496"/>
      <c r="AK22" s="496"/>
      <c r="AL22" s="496"/>
      <c r="AM22" s="496"/>
      <c r="AN22" s="496"/>
      <c r="AO22" s="76"/>
      <c r="AP22" s="200"/>
      <c r="AQ22" s="200"/>
    </row>
    <row r="23" spans="1:43" ht="18" customHeight="1"/>
    <row r="24" spans="1:43" s="61" customFormat="1" ht="24.75" customHeight="1">
      <c r="A24" s="500" t="s">
        <v>119</v>
      </c>
      <c r="B24" s="500"/>
      <c r="C24" s="500"/>
      <c r="D24" s="500"/>
      <c r="E24" s="61" t="s">
        <v>232</v>
      </c>
      <c r="G24" s="61" t="s">
        <v>221</v>
      </c>
    </row>
    <row r="25" spans="1:43" s="61" customFormat="1" ht="24.75" customHeight="1">
      <c r="E25" s="61" t="s">
        <v>207</v>
      </c>
      <c r="G25" s="61" t="s">
        <v>228</v>
      </c>
    </row>
    <row r="26" spans="1:43" s="61" customFormat="1" ht="24.75" customHeight="1">
      <c r="E26" s="61" t="s">
        <v>182</v>
      </c>
      <c r="G26" s="61" t="s">
        <v>229</v>
      </c>
    </row>
    <row r="27" spans="1:43" s="61" customFormat="1" ht="24.75" customHeight="1">
      <c r="G27" s="61" t="s">
        <v>230</v>
      </c>
      <c r="H27" s="4"/>
      <c r="I27" s="4"/>
      <c r="J27" s="4"/>
      <c r="K27" s="4"/>
      <c r="L27" s="4"/>
      <c r="M27" s="4"/>
      <c r="N27" s="4"/>
      <c r="O27" s="4"/>
      <c r="P27" s="4"/>
      <c r="Q27" s="4"/>
      <c r="R27" s="4"/>
      <c r="S27" s="4"/>
      <c r="T27" s="4"/>
      <c r="U27" s="4"/>
      <c r="V27" s="4"/>
      <c r="W27" s="4"/>
    </row>
    <row r="28" spans="1:43" s="61" customFormat="1" ht="24.75" customHeight="1">
      <c r="E28" s="1" t="s">
        <v>233</v>
      </c>
      <c r="F28" s="1"/>
      <c r="G28" s="61" t="s">
        <v>231</v>
      </c>
    </row>
    <row r="29" spans="1:43" s="61" customFormat="1" ht="24.75" customHeight="1">
      <c r="E29" s="165"/>
      <c r="F29" s="165"/>
    </row>
    <row r="30" spans="1:43" ht="21.75" customHeight="1"/>
    <row r="31" spans="1:43" ht="21.75" customHeight="1"/>
    <row r="32" spans="1:43" ht="21.75" customHeight="1"/>
    <row r="33" ht="21.75" customHeight="1"/>
    <row r="34" ht="21.75" customHeight="1"/>
    <row r="35" ht="21.75" customHeight="1"/>
    <row r="36" ht="21.75" customHeight="1"/>
  </sheetData>
  <mergeCells count="56">
    <mergeCell ref="AI15:AJ15"/>
    <mergeCell ref="S12:AU12"/>
    <mergeCell ref="S15:U15"/>
    <mergeCell ref="V15:X15"/>
    <mergeCell ref="Y15:Z15"/>
    <mergeCell ref="AA15:AC15"/>
    <mergeCell ref="S14:AU14"/>
    <mergeCell ref="AD15:AE15"/>
    <mergeCell ref="AF15:AH15"/>
    <mergeCell ref="S13:AU13"/>
    <mergeCell ref="A24:D24"/>
    <mergeCell ref="T20:AQ20"/>
    <mergeCell ref="AP22:AQ22"/>
    <mergeCell ref="AE22:AN22"/>
    <mergeCell ref="W22:AD22"/>
    <mergeCell ref="L21:S21"/>
    <mergeCell ref="L20:S20"/>
    <mergeCell ref="AP21:AQ21"/>
    <mergeCell ref="T21:AB21"/>
    <mergeCell ref="AD21:AO21"/>
    <mergeCell ref="A1:AV1"/>
    <mergeCell ref="A3:Q3"/>
    <mergeCell ref="AL3:AV3"/>
    <mergeCell ref="AF3:AK3"/>
    <mergeCell ref="Y3:AE3"/>
    <mergeCell ref="R3:X3"/>
    <mergeCell ref="N19:O19"/>
    <mergeCell ref="B13:P13"/>
    <mergeCell ref="B15:P15"/>
    <mergeCell ref="B14:P14"/>
    <mergeCell ref="F19:G19"/>
    <mergeCell ref="J19:K19"/>
    <mergeCell ref="B12:P12"/>
    <mergeCell ref="A6:Q6"/>
    <mergeCell ref="R6:X6"/>
    <mergeCell ref="Z9:AD9"/>
    <mergeCell ref="Z10:AD10"/>
    <mergeCell ref="Z11:AD11"/>
    <mergeCell ref="A11:X11"/>
    <mergeCell ref="A9:Q9"/>
    <mergeCell ref="A10:Q10"/>
    <mergeCell ref="R10:X10"/>
    <mergeCell ref="Z4:AD4"/>
    <mergeCell ref="Z5:AD5"/>
    <mergeCell ref="Z7:AD7"/>
    <mergeCell ref="Z8:AD8"/>
    <mergeCell ref="Z6:AD6"/>
    <mergeCell ref="A4:Q4"/>
    <mergeCell ref="A8:Q8"/>
    <mergeCell ref="R4:X4"/>
    <mergeCell ref="R9:X9"/>
    <mergeCell ref="R5:X5"/>
    <mergeCell ref="R7:X7"/>
    <mergeCell ref="R8:X8"/>
    <mergeCell ref="A5:Q5"/>
    <mergeCell ref="A7:Q7"/>
  </mergeCells>
  <phoneticPr fontId="2"/>
  <printOptions horizontalCentered="1"/>
  <pageMargins left="0.78740157480314965" right="0.59055118110236227" top="0.98425196850393704" bottom="0.78740157480314965" header="0.51181102362204722" footer="0.51181102362204722"/>
  <pageSetup paperSize="9" scale="95" orientation="portrait" r:id="rId1"/>
  <headerFooter alignWithMargins="0">
    <oddFooter>&amp;C&amp;"ＭＳ 明朝,標準"－８－</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X151"/>
  <sheetViews>
    <sheetView zoomScaleNormal="100" workbookViewId="0">
      <selection sqref="U1:AC1"/>
    </sheetView>
  </sheetViews>
  <sheetFormatPr defaultColWidth="2.125" defaultRowHeight="14.25"/>
  <cols>
    <col min="1" max="1" width="1.5" style="4" customWidth="1"/>
    <col min="2" max="7" width="2.25" style="4" customWidth="1"/>
    <col min="8" max="8" width="1.5" style="4" customWidth="1"/>
    <col min="9" max="12" width="2.375" style="4" customWidth="1"/>
    <col min="13" max="20" width="2.25" style="4" customWidth="1"/>
    <col min="21" max="32" width="2.625" style="4" customWidth="1"/>
    <col min="33" max="36" width="3" style="4" customWidth="1"/>
    <col min="37" max="51" width="2" style="4" customWidth="1"/>
    <col min="52" max="62" width="2.875" style="4" customWidth="1"/>
    <col min="63" max="16384" width="2.125" style="4"/>
  </cols>
  <sheetData>
    <row r="1" spans="1:50" ht="21.95" customHeight="1">
      <c r="A1" s="459" t="s">
        <v>168</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64"/>
      <c r="AL1" s="64"/>
      <c r="AM1" s="64"/>
      <c r="AN1" s="64"/>
      <c r="AO1" s="64"/>
      <c r="AP1" s="64"/>
      <c r="AQ1" s="64"/>
      <c r="AR1" s="64"/>
      <c r="AS1" s="64"/>
      <c r="AT1" s="64"/>
      <c r="AU1" s="64"/>
      <c r="AV1" s="64"/>
      <c r="AW1" s="64"/>
      <c r="AX1" s="2"/>
    </row>
    <row r="2" spans="1:50" ht="12" customHeigh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2"/>
    </row>
    <row r="3" spans="1:50" s="16" customFormat="1" ht="20.25" customHeight="1">
      <c r="J3" s="34"/>
      <c r="K3" s="34"/>
      <c r="L3" s="34"/>
      <c r="M3" s="34"/>
      <c r="N3" s="34"/>
      <c r="O3" s="34"/>
      <c r="P3" s="34"/>
      <c r="Q3" s="34"/>
      <c r="R3" s="34"/>
      <c r="S3" s="34"/>
      <c r="T3" s="34"/>
      <c r="U3" s="34"/>
      <c r="V3" s="34"/>
      <c r="W3" s="34"/>
      <c r="X3" s="34"/>
      <c r="Y3" s="34"/>
      <c r="Z3" s="34"/>
      <c r="AA3" s="34"/>
      <c r="AB3" s="34"/>
      <c r="AC3" s="34"/>
      <c r="AD3" s="34"/>
      <c r="AF3" s="16" t="s">
        <v>181</v>
      </c>
    </row>
    <row r="4" spans="1:50" s="33" customFormat="1" ht="33" customHeight="1">
      <c r="A4" s="154"/>
      <c r="B4" s="238" t="s">
        <v>172</v>
      </c>
      <c r="C4" s="238"/>
      <c r="D4" s="238"/>
      <c r="E4" s="238"/>
      <c r="F4" s="238"/>
      <c r="G4" s="238"/>
      <c r="H4" s="155"/>
      <c r="I4" s="448" t="s">
        <v>173</v>
      </c>
      <c r="J4" s="238"/>
      <c r="K4" s="238"/>
      <c r="L4" s="236"/>
      <c r="M4" s="237" t="s">
        <v>174</v>
      </c>
      <c r="N4" s="238"/>
      <c r="O4" s="238"/>
      <c r="P4" s="236"/>
      <c r="Q4" s="237" t="s">
        <v>175</v>
      </c>
      <c r="R4" s="238"/>
      <c r="S4" s="238"/>
      <c r="T4" s="236"/>
      <c r="U4" s="237" t="s">
        <v>178</v>
      </c>
      <c r="V4" s="238"/>
      <c r="W4" s="238"/>
      <c r="X4" s="236"/>
      <c r="Y4" s="237" t="s">
        <v>176</v>
      </c>
      <c r="Z4" s="238"/>
      <c r="AA4" s="238"/>
      <c r="AB4" s="236"/>
      <c r="AC4" s="517" t="s">
        <v>177</v>
      </c>
      <c r="AD4" s="518"/>
      <c r="AE4" s="518"/>
      <c r="AF4" s="518"/>
      <c r="AG4" s="448" t="s">
        <v>47</v>
      </c>
      <c r="AH4" s="238"/>
      <c r="AI4" s="238"/>
      <c r="AJ4" s="449"/>
    </row>
    <row r="5" spans="1:50" s="33" customFormat="1" ht="33.75" customHeight="1">
      <c r="A5" s="87"/>
      <c r="B5" s="503" t="s">
        <v>210</v>
      </c>
      <c r="C5" s="503"/>
      <c r="D5" s="503"/>
      <c r="E5" s="503"/>
      <c r="F5" s="503"/>
      <c r="G5" s="503"/>
      <c r="H5" s="90"/>
      <c r="I5" s="513" t="s">
        <v>298</v>
      </c>
      <c r="J5" s="514"/>
      <c r="K5" s="514"/>
      <c r="L5" s="515"/>
      <c r="M5" s="516" t="s">
        <v>184</v>
      </c>
      <c r="N5" s="514"/>
      <c r="O5" s="514"/>
      <c r="P5" s="515"/>
      <c r="Q5" s="516" t="s">
        <v>188</v>
      </c>
      <c r="R5" s="514"/>
      <c r="S5" s="514"/>
      <c r="T5" s="515"/>
      <c r="U5" s="524">
        <v>30000</v>
      </c>
      <c r="V5" s="525"/>
      <c r="W5" s="525"/>
      <c r="X5" s="526"/>
      <c r="Y5" s="524">
        <v>12000</v>
      </c>
      <c r="Z5" s="525"/>
      <c r="AA5" s="525"/>
      <c r="AB5" s="526"/>
      <c r="AC5" s="524">
        <f>U5-Y5</f>
        <v>18000</v>
      </c>
      <c r="AD5" s="525"/>
      <c r="AE5" s="525"/>
      <c r="AF5" s="525"/>
      <c r="AG5" s="513"/>
      <c r="AH5" s="514"/>
      <c r="AI5" s="514"/>
      <c r="AJ5" s="527"/>
    </row>
    <row r="6" spans="1:50" s="33" customFormat="1" ht="33.75" customHeight="1">
      <c r="A6" s="77"/>
      <c r="B6" s="504" t="s">
        <v>170</v>
      </c>
      <c r="C6" s="504"/>
      <c r="D6" s="504"/>
      <c r="E6" s="504"/>
      <c r="F6" s="504"/>
      <c r="G6" s="504"/>
      <c r="H6" s="91"/>
      <c r="I6" s="505" t="s">
        <v>299</v>
      </c>
      <c r="J6" s="506"/>
      <c r="K6" s="506"/>
      <c r="L6" s="507"/>
      <c r="M6" s="519" t="s">
        <v>166</v>
      </c>
      <c r="N6" s="506"/>
      <c r="O6" s="506"/>
      <c r="P6" s="507"/>
      <c r="Q6" s="519" t="s">
        <v>189</v>
      </c>
      <c r="R6" s="506"/>
      <c r="S6" s="506"/>
      <c r="T6" s="507"/>
      <c r="U6" s="520">
        <v>20000</v>
      </c>
      <c r="V6" s="521"/>
      <c r="W6" s="521"/>
      <c r="X6" s="522"/>
      <c r="Y6" s="520">
        <v>4400</v>
      </c>
      <c r="Z6" s="521"/>
      <c r="AA6" s="521"/>
      <c r="AB6" s="522"/>
      <c r="AC6" s="520">
        <f>U6-Y6</f>
        <v>15600</v>
      </c>
      <c r="AD6" s="521"/>
      <c r="AE6" s="521"/>
      <c r="AF6" s="521"/>
      <c r="AG6" s="505"/>
      <c r="AH6" s="506"/>
      <c r="AI6" s="506"/>
      <c r="AJ6" s="523"/>
    </row>
    <row r="7" spans="1:50" s="33" customFormat="1" ht="33.75" customHeight="1">
      <c r="A7" s="77"/>
      <c r="B7" s="504" t="s">
        <v>97</v>
      </c>
      <c r="C7" s="504"/>
      <c r="D7" s="504"/>
      <c r="E7" s="504"/>
      <c r="F7" s="504"/>
      <c r="G7" s="504"/>
      <c r="H7" s="91"/>
      <c r="I7" s="505"/>
      <c r="J7" s="506"/>
      <c r="K7" s="506"/>
      <c r="L7" s="507"/>
      <c r="M7" s="519"/>
      <c r="N7" s="506"/>
      <c r="O7" s="506"/>
      <c r="P7" s="507"/>
      <c r="Q7" s="519"/>
      <c r="R7" s="506"/>
      <c r="S7" s="506"/>
      <c r="T7" s="507"/>
      <c r="U7" s="520">
        <f>SUM(U5:X6)</f>
        <v>50000</v>
      </c>
      <c r="V7" s="521"/>
      <c r="W7" s="521"/>
      <c r="X7" s="522"/>
      <c r="Y7" s="520">
        <f>SUM(Y5:AB6)</f>
        <v>16400</v>
      </c>
      <c r="Z7" s="521"/>
      <c r="AA7" s="521"/>
      <c r="AB7" s="522"/>
      <c r="AC7" s="520">
        <f>SUM(AC5:AF6)</f>
        <v>33600</v>
      </c>
      <c r="AD7" s="521"/>
      <c r="AE7" s="521"/>
      <c r="AF7" s="521"/>
      <c r="AG7" s="505"/>
      <c r="AH7" s="506"/>
      <c r="AI7" s="506"/>
      <c r="AJ7" s="523"/>
    </row>
    <row r="8" spans="1:50" s="33" customFormat="1" ht="33.75" customHeight="1">
      <c r="A8" s="77"/>
      <c r="B8" s="504" t="s">
        <v>101</v>
      </c>
      <c r="C8" s="504"/>
      <c r="D8" s="504"/>
      <c r="E8" s="504"/>
      <c r="F8" s="504"/>
      <c r="G8" s="504"/>
      <c r="H8" s="91"/>
      <c r="I8" s="505" t="s">
        <v>298</v>
      </c>
      <c r="J8" s="506"/>
      <c r="K8" s="506"/>
      <c r="L8" s="507"/>
      <c r="M8" s="519" t="s">
        <v>184</v>
      </c>
      <c r="N8" s="506"/>
      <c r="O8" s="506"/>
      <c r="P8" s="507"/>
      <c r="Q8" s="519" t="s">
        <v>189</v>
      </c>
      <c r="R8" s="506"/>
      <c r="S8" s="506"/>
      <c r="T8" s="507"/>
      <c r="U8" s="520">
        <v>20000</v>
      </c>
      <c r="V8" s="521"/>
      <c r="W8" s="521"/>
      <c r="X8" s="522"/>
      <c r="Y8" s="520">
        <v>10000</v>
      </c>
      <c r="Z8" s="521"/>
      <c r="AA8" s="521"/>
      <c r="AB8" s="522"/>
      <c r="AC8" s="520">
        <f t="shared" ref="AC8:AC10" si="0">U8-Y8</f>
        <v>10000</v>
      </c>
      <c r="AD8" s="521"/>
      <c r="AE8" s="521"/>
      <c r="AF8" s="521"/>
      <c r="AG8" s="505"/>
      <c r="AH8" s="506"/>
      <c r="AI8" s="506"/>
      <c r="AJ8" s="523"/>
    </row>
    <row r="9" spans="1:50" s="33" customFormat="1" ht="33.75" customHeight="1">
      <c r="A9" s="77"/>
      <c r="B9" s="504" t="s">
        <v>171</v>
      </c>
      <c r="C9" s="504"/>
      <c r="D9" s="504"/>
      <c r="E9" s="504"/>
      <c r="F9" s="504"/>
      <c r="G9" s="504"/>
      <c r="H9" s="91"/>
      <c r="I9" s="505" t="s">
        <v>299</v>
      </c>
      <c r="J9" s="506"/>
      <c r="K9" s="506"/>
      <c r="L9" s="507"/>
      <c r="M9" s="519" t="s">
        <v>185</v>
      </c>
      <c r="N9" s="506"/>
      <c r="O9" s="506"/>
      <c r="P9" s="507"/>
      <c r="Q9" s="519" t="s">
        <v>166</v>
      </c>
      <c r="R9" s="506"/>
      <c r="S9" s="506"/>
      <c r="T9" s="507"/>
      <c r="U9" s="520">
        <v>15000</v>
      </c>
      <c r="V9" s="521"/>
      <c r="W9" s="521"/>
      <c r="X9" s="522"/>
      <c r="Y9" s="520">
        <v>9000</v>
      </c>
      <c r="Z9" s="521"/>
      <c r="AA9" s="521"/>
      <c r="AB9" s="522"/>
      <c r="AC9" s="520">
        <f t="shared" si="0"/>
        <v>6000</v>
      </c>
      <c r="AD9" s="521"/>
      <c r="AE9" s="521"/>
      <c r="AF9" s="521"/>
      <c r="AG9" s="505"/>
      <c r="AH9" s="506"/>
      <c r="AI9" s="506"/>
      <c r="AJ9" s="523"/>
    </row>
    <row r="10" spans="1:50" s="33" customFormat="1" ht="33.75" customHeight="1">
      <c r="A10" s="77"/>
      <c r="B10" s="504" t="s">
        <v>171</v>
      </c>
      <c r="C10" s="504"/>
      <c r="D10" s="504"/>
      <c r="E10" s="504"/>
      <c r="F10" s="504"/>
      <c r="G10" s="504"/>
      <c r="H10" s="91"/>
      <c r="I10" s="505" t="s">
        <v>299</v>
      </c>
      <c r="J10" s="506"/>
      <c r="K10" s="506"/>
      <c r="L10" s="507"/>
      <c r="M10" s="519" t="s">
        <v>186</v>
      </c>
      <c r="N10" s="506"/>
      <c r="O10" s="506"/>
      <c r="P10" s="507"/>
      <c r="Q10" s="519" t="s">
        <v>166</v>
      </c>
      <c r="R10" s="506"/>
      <c r="S10" s="506"/>
      <c r="T10" s="507"/>
      <c r="U10" s="520">
        <v>25000</v>
      </c>
      <c r="V10" s="521"/>
      <c r="W10" s="521"/>
      <c r="X10" s="522"/>
      <c r="Y10" s="520">
        <v>10000</v>
      </c>
      <c r="Z10" s="521"/>
      <c r="AA10" s="521"/>
      <c r="AB10" s="522"/>
      <c r="AC10" s="520">
        <f t="shared" si="0"/>
        <v>15000</v>
      </c>
      <c r="AD10" s="521"/>
      <c r="AE10" s="521"/>
      <c r="AF10" s="521"/>
      <c r="AG10" s="505"/>
      <c r="AH10" s="506"/>
      <c r="AI10" s="506"/>
      <c r="AJ10" s="523"/>
    </row>
    <row r="11" spans="1:50" s="33" customFormat="1" ht="33.75" customHeight="1">
      <c r="A11" s="77"/>
      <c r="B11" s="504" t="s">
        <v>97</v>
      </c>
      <c r="C11" s="504"/>
      <c r="D11" s="504"/>
      <c r="E11" s="504"/>
      <c r="F11" s="504"/>
      <c r="G11" s="504"/>
      <c r="H11" s="91"/>
      <c r="I11" s="505"/>
      <c r="J11" s="506"/>
      <c r="K11" s="506"/>
      <c r="L11" s="507"/>
      <c r="M11" s="519"/>
      <c r="N11" s="506"/>
      <c r="O11" s="506"/>
      <c r="P11" s="507"/>
      <c r="Q11" s="519"/>
      <c r="R11" s="506"/>
      <c r="S11" s="506"/>
      <c r="T11" s="507"/>
      <c r="U11" s="520">
        <f>SUM(U8:X10)</f>
        <v>60000</v>
      </c>
      <c r="V11" s="521"/>
      <c r="W11" s="521"/>
      <c r="X11" s="522"/>
      <c r="Y11" s="520">
        <f>SUM(Y8:AB10)</f>
        <v>29000</v>
      </c>
      <c r="Z11" s="521"/>
      <c r="AA11" s="521"/>
      <c r="AB11" s="522"/>
      <c r="AC11" s="520">
        <f>SUM(AC8:AF10)</f>
        <v>31000</v>
      </c>
      <c r="AD11" s="521"/>
      <c r="AE11" s="521"/>
      <c r="AF11" s="521"/>
      <c r="AG11" s="505"/>
      <c r="AH11" s="506"/>
      <c r="AI11" s="506"/>
      <c r="AJ11" s="523"/>
    </row>
    <row r="12" spans="1:50" s="33" customFormat="1" ht="33.75" customHeight="1">
      <c r="A12" s="77"/>
      <c r="B12" s="504" t="s">
        <v>169</v>
      </c>
      <c r="C12" s="504"/>
      <c r="D12" s="504"/>
      <c r="E12" s="504"/>
      <c r="F12" s="504"/>
      <c r="G12" s="504"/>
      <c r="H12" s="91"/>
      <c r="I12" s="505" t="s">
        <v>300</v>
      </c>
      <c r="J12" s="506"/>
      <c r="K12" s="506"/>
      <c r="L12" s="507"/>
      <c r="M12" s="519" t="s">
        <v>187</v>
      </c>
      <c r="N12" s="506"/>
      <c r="O12" s="506"/>
      <c r="P12" s="507"/>
      <c r="Q12" s="519" t="s">
        <v>188</v>
      </c>
      <c r="R12" s="506"/>
      <c r="S12" s="506"/>
      <c r="T12" s="507"/>
      <c r="U12" s="520">
        <v>22000</v>
      </c>
      <c r="V12" s="521"/>
      <c r="W12" s="521"/>
      <c r="X12" s="522"/>
      <c r="Y12" s="520">
        <v>10000</v>
      </c>
      <c r="Z12" s="521"/>
      <c r="AA12" s="521"/>
      <c r="AB12" s="522"/>
      <c r="AC12" s="520">
        <f>U12-Y12</f>
        <v>12000</v>
      </c>
      <c r="AD12" s="521"/>
      <c r="AE12" s="521"/>
      <c r="AF12" s="521"/>
      <c r="AG12" s="505" t="s">
        <v>223</v>
      </c>
      <c r="AH12" s="506"/>
      <c r="AI12" s="506"/>
      <c r="AJ12" s="523"/>
    </row>
    <row r="13" spans="1:50" s="33" customFormat="1" ht="33.75" customHeight="1" thickBot="1">
      <c r="A13" s="78"/>
      <c r="B13" s="511"/>
      <c r="C13" s="511"/>
      <c r="D13" s="511"/>
      <c r="E13" s="511"/>
      <c r="F13" s="511"/>
      <c r="G13" s="511"/>
      <c r="H13" s="92"/>
      <c r="I13" s="531"/>
      <c r="J13" s="532"/>
      <c r="K13" s="532"/>
      <c r="L13" s="533"/>
      <c r="M13" s="541"/>
      <c r="N13" s="532"/>
      <c r="O13" s="532"/>
      <c r="P13" s="533"/>
      <c r="Q13" s="541"/>
      <c r="R13" s="532"/>
      <c r="S13" s="532"/>
      <c r="T13" s="533"/>
      <c r="U13" s="528"/>
      <c r="V13" s="529"/>
      <c r="W13" s="529"/>
      <c r="X13" s="540"/>
      <c r="Y13" s="528"/>
      <c r="Z13" s="529"/>
      <c r="AA13" s="529"/>
      <c r="AB13" s="540"/>
      <c r="AC13" s="528"/>
      <c r="AD13" s="529"/>
      <c r="AE13" s="529"/>
      <c r="AF13" s="529"/>
      <c r="AG13" s="505"/>
      <c r="AH13" s="506"/>
      <c r="AI13" s="506"/>
      <c r="AJ13" s="523"/>
    </row>
    <row r="14" spans="1:50" s="33" customFormat="1" ht="33.75" customHeight="1" thickTop="1" thickBot="1">
      <c r="A14" s="99"/>
      <c r="B14" s="512" t="s">
        <v>101</v>
      </c>
      <c r="C14" s="512"/>
      <c r="D14" s="512"/>
      <c r="E14" s="512"/>
      <c r="F14" s="512"/>
      <c r="G14" s="512"/>
      <c r="H14" s="97"/>
      <c r="I14" s="534" t="s">
        <v>295</v>
      </c>
      <c r="J14" s="535"/>
      <c r="K14" s="535"/>
      <c r="L14" s="536"/>
      <c r="M14" s="542" t="s">
        <v>222</v>
      </c>
      <c r="N14" s="535"/>
      <c r="O14" s="535"/>
      <c r="P14" s="536"/>
      <c r="Q14" s="542" t="s">
        <v>189</v>
      </c>
      <c r="R14" s="535"/>
      <c r="S14" s="535"/>
      <c r="T14" s="536"/>
      <c r="U14" s="537">
        <v>40000</v>
      </c>
      <c r="V14" s="538"/>
      <c r="W14" s="538"/>
      <c r="X14" s="539"/>
      <c r="Y14" s="537">
        <v>0</v>
      </c>
      <c r="Z14" s="538"/>
      <c r="AA14" s="538"/>
      <c r="AB14" s="539"/>
      <c r="AC14" s="537">
        <f>U14-Y14</f>
        <v>40000</v>
      </c>
      <c r="AD14" s="538"/>
      <c r="AE14" s="538"/>
      <c r="AF14" s="558"/>
      <c r="AG14" s="506"/>
      <c r="AH14" s="506"/>
      <c r="AI14" s="506"/>
      <c r="AJ14" s="523"/>
    </row>
    <row r="15" spans="1:50" s="33" customFormat="1" ht="33.75" customHeight="1" thickTop="1">
      <c r="A15" s="87"/>
      <c r="B15" s="503"/>
      <c r="C15" s="503"/>
      <c r="D15" s="503"/>
      <c r="E15" s="503"/>
      <c r="F15" s="503"/>
      <c r="G15" s="503"/>
      <c r="H15" s="90"/>
      <c r="I15" s="513"/>
      <c r="J15" s="514"/>
      <c r="K15" s="514"/>
      <c r="L15" s="515"/>
      <c r="M15" s="516"/>
      <c r="N15" s="514"/>
      <c r="O15" s="514"/>
      <c r="P15" s="515"/>
      <c r="Q15" s="516"/>
      <c r="R15" s="514"/>
      <c r="S15" s="514"/>
      <c r="T15" s="515"/>
      <c r="U15" s="524"/>
      <c r="V15" s="525"/>
      <c r="W15" s="525"/>
      <c r="X15" s="526"/>
      <c r="Y15" s="524"/>
      <c r="Z15" s="525"/>
      <c r="AA15" s="525"/>
      <c r="AB15" s="526"/>
      <c r="AC15" s="524"/>
      <c r="AD15" s="525"/>
      <c r="AE15" s="525"/>
      <c r="AF15" s="525"/>
      <c r="AG15" s="505"/>
      <c r="AH15" s="506"/>
      <c r="AI15" s="506"/>
      <c r="AJ15" s="523"/>
    </row>
    <row r="16" spans="1:50" s="33" customFormat="1" ht="33.75" customHeight="1">
      <c r="A16" s="88"/>
      <c r="B16" s="509" t="s">
        <v>214</v>
      </c>
      <c r="C16" s="509"/>
      <c r="D16" s="509"/>
      <c r="E16" s="509"/>
      <c r="F16" s="509"/>
      <c r="G16" s="509"/>
      <c r="H16" s="98"/>
      <c r="I16" s="508"/>
      <c r="J16" s="509"/>
      <c r="K16" s="509"/>
      <c r="L16" s="530"/>
      <c r="M16" s="556"/>
      <c r="N16" s="509"/>
      <c r="O16" s="509"/>
      <c r="P16" s="530"/>
      <c r="Q16" s="556"/>
      <c r="R16" s="509"/>
      <c r="S16" s="509"/>
      <c r="T16" s="530"/>
      <c r="U16" s="551">
        <f>SUM(U14,U12,U11,U7)</f>
        <v>172000</v>
      </c>
      <c r="V16" s="552"/>
      <c r="W16" s="552"/>
      <c r="X16" s="557"/>
      <c r="Y16" s="551">
        <f>SUM(Y14,Y12,Y11,Y7)</f>
        <v>55400</v>
      </c>
      <c r="Z16" s="552"/>
      <c r="AA16" s="552"/>
      <c r="AB16" s="557"/>
      <c r="AC16" s="551">
        <f>SUM(AC14,AC12,AC11,AC7)</f>
        <v>116600</v>
      </c>
      <c r="AD16" s="552"/>
      <c r="AE16" s="552"/>
      <c r="AF16" s="552"/>
      <c r="AG16" s="508"/>
      <c r="AH16" s="509"/>
      <c r="AI16" s="509"/>
      <c r="AJ16" s="510"/>
    </row>
    <row r="17" spans="1:37" s="33" customFormat="1" ht="38.25" customHeight="1">
      <c r="A17" s="543"/>
      <c r="B17" s="545" t="s">
        <v>213</v>
      </c>
      <c r="C17" s="545"/>
      <c r="D17" s="545"/>
      <c r="E17" s="545"/>
      <c r="F17" s="545"/>
      <c r="G17" s="545"/>
      <c r="H17" s="545"/>
      <c r="I17" s="547"/>
      <c r="J17" s="548"/>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53" t="s">
        <v>179</v>
      </c>
      <c r="AH17" s="554"/>
      <c r="AI17" s="554"/>
      <c r="AJ17" s="555"/>
    </row>
    <row r="18" spans="1:37" s="33" customFormat="1" ht="33" customHeight="1">
      <c r="A18" s="544"/>
      <c r="B18" s="546"/>
      <c r="C18" s="546"/>
      <c r="D18" s="546"/>
      <c r="E18" s="546"/>
      <c r="F18" s="546"/>
      <c r="G18" s="546"/>
      <c r="H18" s="546"/>
      <c r="I18" s="549"/>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08" t="s">
        <v>180</v>
      </c>
      <c r="AH18" s="509"/>
      <c r="AI18" s="509"/>
      <c r="AJ18" s="510"/>
    </row>
    <row r="19" spans="1:37" s="33" customFormat="1" ht="23.25" customHeight="1">
      <c r="U19" s="39"/>
      <c r="V19" s="39"/>
      <c r="W19" s="39"/>
      <c r="X19" s="39"/>
    </row>
    <row r="20" spans="1:37" ht="27" customHeight="1">
      <c r="A20" s="145"/>
      <c r="B20" s="153" t="s">
        <v>119</v>
      </c>
      <c r="C20" s="145"/>
      <c r="D20" s="145"/>
      <c r="E20" s="153" t="s">
        <v>211</v>
      </c>
      <c r="F20" s="145"/>
      <c r="G20" s="142" t="s">
        <v>212</v>
      </c>
      <c r="H20" s="156"/>
      <c r="I20" s="156"/>
      <c r="J20" s="156"/>
      <c r="K20" s="156"/>
      <c r="L20" s="156"/>
      <c r="M20" s="156"/>
      <c r="N20" s="156"/>
      <c r="O20" s="156"/>
      <c r="P20" s="156"/>
      <c r="Q20" s="156"/>
      <c r="R20" s="156"/>
      <c r="S20" s="156"/>
      <c r="T20" s="156"/>
      <c r="U20" s="157"/>
      <c r="V20" s="157"/>
      <c r="W20" s="157"/>
      <c r="X20" s="157"/>
      <c r="Y20" s="156"/>
      <c r="Z20" s="156"/>
      <c r="AA20" s="156"/>
      <c r="AB20" s="156"/>
      <c r="AC20" s="156"/>
      <c r="AD20" s="156"/>
      <c r="AE20" s="156"/>
      <c r="AF20" s="156"/>
      <c r="AG20" s="156"/>
      <c r="AH20" s="156"/>
      <c r="AI20" s="156"/>
      <c r="AJ20" s="156"/>
      <c r="AK20" s="145"/>
    </row>
    <row r="21" spans="1:37" s="1" customFormat="1" ht="27" customHeight="1">
      <c r="A21" s="153"/>
      <c r="B21" s="153"/>
      <c r="C21" s="153"/>
      <c r="D21" s="153"/>
      <c r="E21" s="153"/>
      <c r="F21" s="150" t="s">
        <v>215</v>
      </c>
      <c r="G21" s="150"/>
      <c r="H21" s="150"/>
      <c r="I21" s="150"/>
      <c r="J21" s="150"/>
      <c r="K21" s="150"/>
      <c r="L21" s="150"/>
      <c r="M21" s="150"/>
      <c r="N21" s="150"/>
      <c r="O21" s="150"/>
      <c r="P21" s="150"/>
      <c r="Q21" s="150"/>
      <c r="R21" s="150"/>
      <c r="S21" s="158"/>
      <c r="T21" s="153"/>
      <c r="U21" s="159"/>
      <c r="V21" s="159"/>
      <c r="W21" s="159"/>
      <c r="X21" s="159"/>
      <c r="Y21" s="153"/>
      <c r="Z21" s="153"/>
      <c r="AA21" s="153"/>
      <c r="AB21" s="153"/>
      <c r="AC21" s="153"/>
      <c r="AD21" s="153"/>
      <c r="AE21" s="153"/>
      <c r="AF21" s="153"/>
      <c r="AG21" s="153"/>
      <c r="AH21" s="153"/>
      <c r="AI21" s="153"/>
      <c r="AJ21" s="153"/>
      <c r="AK21" s="153"/>
    </row>
    <row r="22" spans="1:37" s="1" customFormat="1" ht="27" customHeight="1">
      <c r="A22" s="153"/>
      <c r="B22" s="153"/>
      <c r="C22" s="153"/>
      <c r="D22" s="153"/>
      <c r="E22" s="153" t="s">
        <v>207</v>
      </c>
      <c r="F22" s="153"/>
      <c r="G22" s="150" t="s">
        <v>216</v>
      </c>
      <c r="H22" s="150"/>
      <c r="I22" s="150"/>
      <c r="J22" s="150"/>
      <c r="K22" s="150"/>
      <c r="L22" s="150"/>
      <c r="M22" s="150"/>
      <c r="N22" s="150"/>
      <c r="O22" s="150"/>
      <c r="P22" s="150"/>
      <c r="Q22" s="150"/>
      <c r="R22" s="150"/>
      <c r="S22" s="150"/>
      <c r="T22" s="150"/>
      <c r="U22" s="160"/>
      <c r="V22" s="160"/>
      <c r="W22" s="160"/>
      <c r="X22" s="160"/>
      <c r="Y22" s="150"/>
      <c r="Z22" s="150"/>
      <c r="AA22" s="150"/>
      <c r="AB22" s="150"/>
      <c r="AC22" s="150"/>
      <c r="AD22" s="150"/>
      <c r="AE22" s="150"/>
      <c r="AF22" s="150"/>
      <c r="AG22" s="150"/>
      <c r="AH22" s="153"/>
      <c r="AI22" s="153"/>
      <c r="AJ22" s="153"/>
      <c r="AK22" s="153"/>
    </row>
    <row r="23" spans="1:37" s="1" customFormat="1" ht="27" customHeight="1">
      <c r="A23" s="153"/>
      <c r="B23" s="153"/>
      <c r="C23" s="153"/>
      <c r="D23" s="153"/>
      <c r="E23" s="153" t="s">
        <v>191</v>
      </c>
      <c r="F23" s="153"/>
      <c r="G23" s="153"/>
      <c r="H23" s="153"/>
      <c r="I23" s="153"/>
      <c r="J23" s="153"/>
      <c r="K23" s="153"/>
      <c r="L23" s="153"/>
      <c r="M23" s="153"/>
      <c r="N23" s="153"/>
      <c r="O23" s="153"/>
      <c r="P23" s="153"/>
      <c r="Q23" s="153"/>
      <c r="R23" s="153"/>
      <c r="S23" s="153"/>
      <c r="T23" s="153"/>
      <c r="U23" s="159"/>
      <c r="V23" s="159"/>
      <c r="W23" s="159"/>
      <c r="X23" s="159"/>
      <c r="Y23" s="153"/>
      <c r="Z23" s="153"/>
      <c r="AA23" s="153"/>
      <c r="AB23" s="153"/>
      <c r="AC23" s="153"/>
      <c r="AD23" s="153"/>
      <c r="AE23" s="153"/>
      <c r="AF23" s="153"/>
      <c r="AG23" s="153"/>
      <c r="AH23" s="153"/>
      <c r="AI23" s="153"/>
      <c r="AJ23" s="153"/>
      <c r="AK23" s="153"/>
    </row>
    <row r="24" spans="1:37" s="1" customFormat="1" ht="27" customHeight="1">
      <c r="A24" s="153"/>
      <c r="B24" s="153"/>
      <c r="C24" s="153"/>
      <c r="D24" s="153"/>
      <c r="E24" s="153" t="s">
        <v>183</v>
      </c>
      <c r="F24" s="153"/>
      <c r="G24" s="153"/>
      <c r="H24" s="153"/>
      <c r="I24" s="153"/>
      <c r="J24" s="153"/>
      <c r="K24" s="153"/>
      <c r="L24" s="153"/>
      <c r="M24" s="153"/>
      <c r="N24" s="153"/>
      <c r="O24" s="153"/>
      <c r="P24" s="153"/>
      <c r="Q24" s="153"/>
      <c r="R24" s="153"/>
      <c r="S24" s="153"/>
      <c r="T24" s="153"/>
      <c r="U24" s="159"/>
      <c r="V24" s="159"/>
      <c r="W24" s="159"/>
      <c r="X24" s="159"/>
      <c r="Y24" s="153"/>
      <c r="Z24" s="153"/>
      <c r="AA24" s="153"/>
      <c r="AB24" s="153"/>
      <c r="AC24" s="153"/>
      <c r="AD24" s="153"/>
      <c r="AE24" s="153"/>
      <c r="AF24" s="153"/>
      <c r="AG24" s="153"/>
      <c r="AH24" s="153"/>
      <c r="AI24" s="153"/>
      <c r="AJ24" s="153"/>
      <c r="AK24" s="153"/>
    </row>
    <row r="25" spans="1:37" s="1" customFormat="1" ht="20.25" customHeight="1">
      <c r="U25" s="22"/>
      <c r="V25" s="22"/>
      <c r="W25" s="22"/>
      <c r="X25" s="22"/>
    </row>
    <row r="26" spans="1:37" s="1" customFormat="1" ht="20.25" customHeight="1">
      <c r="U26" s="22"/>
      <c r="V26" s="22"/>
      <c r="W26" s="22"/>
      <c r="X26" s="22"/>
    </row>
    <row r="27" spans="1:37" s="1" customFormat="1" ht="20.25" customHeight="1">
      <c r="U27" s="22"/>
      <c r="V27" s="22"/>
      <c r="W27" s="22"/>
      <c r="X27" s="22"/>
    </row>
    <row r="28" spans="1:37" s="1" customFormat="1" ht="20.25" customHeight="1">
      <c r="U28" s="22"/>
      <c r="V28" s="22"/>
      <c r="W28" s="22"/>
      <c r="X28" s="22"/>
    </row>
    <row r="29" spans="1:37" s="1" customFormat="1" ht="20.25" customHeight="1">
      <c r="U29" s="22"/>
      <c r="V29" s="22"/>
      <c r="W29" s="22"/>
      <c r="X29" s="22"/>
    </row>
    <row r="30" spans="1:37" s="16" customFormat="1" ht="18" customHeight="1">
      <c r="U30" s="36"/>
      <c r="V30" s="36"/>
      <c r="W30" s="36"/>
      <c r="X30" s="36"/>
    </row>
    <row r="31" spans="1:37" s="16" customFormat="1" ht="18" customHeight="1">
      <c r="U31" s="36"/>
      <c r="V31" s="36"/>
      <c r="W31" s="36"/>
      <c r="X31" s="36"/>
    </row>
    <row r="32" spans="1:37" s="16" customFormat="1" ht="18" customHeight="1">
      <c r="U32" s="36"/>
      <c r="V32" s="36"/>
      <c r="W32" s="36"/>
      <c r="X32" s="36"/>
    </row>
    <row r="33" spans="21:24" s="16" customFormat="1" ht="18" customHeight="1">
      <c r="U33" s="36"/>
      <c r="V33" s="36"/>
      <c r="W33" s="36"/>
      <c r="X33" s="36"/>
    </row>
    <row r="34" spans="21:24" s="33" customFormat="1" ht="18" customHeight="1">
      <c r="U34" s="39"/>
      <c r="V34" s="39"/>
      <c r="W34" s="39"/>
      <c r="X34" s="39"/>
    </row>
    <row r="35" spans="21:24" s="33" customFormat="1" ht="18" customHeight="1">
      <c r="U35" s="39"/>
      <c r="V35" s="39"/>
      <c r="W35" s="39"/>
      <c r="X35" s="39"/>
    </row>
    <row r="36" spans="21:24" s="33" customFormat="1" ht="18" customHeight="1">
      <c r="U36" s="39"/>
      <c r="V36" s="39"/>
      <c r="W36" s="39"/>
      <c r="X36" s="39"/>
    </row>
    <row r="37" spans="21:24" s="33" customFormat="1" ht="18" customHeight="1">
      <c r="U37" s="39"/>
      <c r="V37" s="39"/>
      <c r="W37" s="39"/>
      <c r="X37" s="39"/>
    </row>
    <row r="38" spans="21:24" s="33" customFormat="1" ht="18" customHeight="1">
      <c r="U38" s="39"/>
      <c r="V38" s="39"/>
      <c r="W38" s="39"/>
      <c r="X38" s="39"/>
    </row>
    <row r="39" spans="21:24" s="33" customFormat="1" ht="18" customHeight="1">
      <c r="U39" s="39"/>
      <c r="V39" s="39"/>
      <c r="W39" s="39"/>
      <c r="X39" s="39"/>
    </row>
    <row r="40" spans="21:24" s="33" customFormat="1" ht="13.5">
      <c r="U40" s="39"/>
      <c r="V40" s="39"/>
      <c r="W40" s="39"/>
      <c r="X40" s="39"/>
    </row>
    <row r="41" spans="21:24" s="33" customFormat="1" ht="13.5">
      <c r="U41" s="39"/>
      <c r="V41" s="39"/>
      <c r="W41" s="39"/>
      <c r="X41" s="39"/>
    </row>
    <row r="42" spans="21:24" s="33" customFormat="1" ht="13.5">
      <c r="U42" s="39"/>
      <c r="V42" s="39"/>
      <c r="W42" s="39"/>
      <c r="X42" s="39"/>
    </row>
    <row r="43" spans="21:24" s="33" customFormat="1" ht="13.5">
      <c r="U43" s="39"/>
      <c r="V43" s="39"/>
      <c r="W43" s="39"/>
      <c r="X43" s="39"/>
    </row>
    <row r="44" spans="21:24" s="33" customFormat="1" ht="13.5"/>
    <row r="45" spans="21:24" s="33" customFormat="1" ht="13.5"/>
    <row r="46" spans="21:24" s="33" customFormat="1" ht="13.5"/>
    <row r="47" spans="21:24" s="33" customFormat="1" ht="13.5"/>
    <row r="48" spans="21:24" s="33" customFormat="1" ht="13.5"/>
    <row r="49" s="33" customFormat="1" ht="13.5"/>
    <row r="50" s="33" customFormat="1" ht="13.5"/>
    <row r="51" s="33" customFormat="1" ht="13.5"/>
    <row r="52" s="33" customFormat="1" ht="13.5"/>
    <row r="53" s="33" customFormat="1" ht="13.5"/>
    <row r="54" s="33" customFormat="1" ht="13.5"/>
    <row r="55" s="33" customFormat="1" ht="13.5"/>
    <row r="56" s="33" customFormat="1" ht="13.5"/>
    <row r="57" s="33" customFormat="1" ht="13.5"/>
    <row r="58" s="33" customFormat="1" ht="13.5"/>
    <row r="59" s="33" customFormat="1" ht="13.5"/>
    <row r="60" s="33" customFormat="1" ht="13.5"/>
    <row r="61" s="33" customFormat="1" ht="13.5"/>
    <row r="62" s="33" customFormat="1" ht="13.5"/>
    <row r="63" s="33" customFormat="1" ht="13.5"/>
    <row r="64" s="33" customFormat="1" ht="13.5"/>
    <row r="65" s="33" customFormat="1" ht="13.5"/>
    <row r="66" s="33" customFormat="1" ht="13.5"/>
    <row r="67" s="33" customFormat="1" ht="13.5"/>
    <row r="68" s="33" customFormat="1" ht="13.5"/>
    <row r="69" s="33" customFormat="1" ht="13.5"/>
    <row r="70" s="33" customFormat="1" ht="13.5"/>
    <row r="71" s="33" customFormat="1" ht="13.5"/>
    <row r="72" s="33" customFormat="1" ht="13.5"/>
    <row r="73" s="33" customFormat="1" ht="13.5"/>
    <row r="74" s="33" customFormat="1" ht="13.5"/>
    <row r="75" s="33" customFormat="1" ht="13.5"/>
    <row r="76" s="33" customFormat="1" ht="13.5"/>
    <row r="77" s="33" customFormat="1" ht="13.5"/>
    <row r="78" s="33" customFormat="1" ht="13.5"/>
    <row r="79" s="33" customFormat="1" ht="13.5"/>
    <row r="80" s="33" customFormat="1" ht="13.5"/>
    <row r="81" s="33" customFormat="1" ht="13.5"/>
    <row r="82" s="33" customFormat="1" ht="13.5"/>
    <row r="83" s="33" customFormat="1" ht="13.5"/>
    <row r="84" s="33" customFormat="1" ht="13.5"/>
    <row r="85" s="33" customFormat="1" ht="13.5"/>
    <row r="86" s="33" customFormat="1" ht="13.5"/>
    <row r="87" s="33" customFormat="1" ht="13.5"/>
    <row r="88" s="33" customFormat="1" ht="13.5"/>
    <row r="89" s="33" customFormat="1" ht="13.5"/>
    <row r="90" s="33" customFormat="1" ht="13.5"/>
    <row r="91" s="33" customFormat="1" ht="13.5"/>
    <row r="92" s="33" customFormat="1" ht="13.5"/>
    <row r="93" s="33" customFormat="1" ht="13.5"/>
    <row r="94" s="33" customFormat="1" ht="13.5"/>
    <row r="95" s="33" customFormat="1" ht="13.5"/>
    <row r="96" s="33" customFormat="1" ht="13.5"/>
    <row r="97" s="33" customFormat="1" ht="13.5"/>
    <row r="98" s="33" customFormat="1" ht="13.5"/>
    <row r="99" s="33" customFormat="1" ht="13.5"/>
    <row r="100" s="33" customFormat="1" ht="13.5"/>
    <row r="101" s="33" customFormat="1" ht="13.5"/>
    <row r="102" s="33" customFormat="1" ht="13.5"/>
    <row r="103" s="33" customFormat="1" ht="13.5"/>
    <row r="104" s="33" customFormat="1" ht="13.5"/>
    <row r="105" s="33" customFormat="1" ht="13.5"/>
    <row r="106" s="33" customFormat="1" ht="13.5"/>
    <row r="107" s="33" customFormat="1" ht="13.5"/>
    <row r="108" s="33" customFormat="1" ht="13.5"/>
    <row r="109" s="33" customFormat="1" ht="13.5"/>
    <row r="110" s="33" customFormat="1" ht="13.5"/>
    <row r="111" s="33" customFormat="1" ht="13.5"/>
    <row r="112" s="33" customFormat="1" ht="13.5"/>
    <row r="113" s="33" customFormat="1" ht="13.5"/>
    <row r="114" s="33" customFormat="1" ht="13.5"/>
    <row r="115" s="33" customFormat="1" ht="13.5"/>
    <row r="116" s="33" customFormat="1" ht="13.5"/>
    <row r="117" s="33" customFormat="1" ht="13.5"/>
    <row r="118" s="33" customFormat="1" ht="13.5"/>
    <row r="119" s="33" customFormat="1" ht="13.5"/>
    <row r="120" s="33" customFormat="1" ht="13.5"/>
    <row r="121" s="33" customFormat="1" ht="13.5"/>
    <row r="122" s="33" customFormat="1" ht="13.5"/>
    <row r="123" s="33" customFormat="1" ht="13.5"/>
    <row r="124" s="33" customFormat="1" ht="13.5"/>
    <row r="125" s="33" customFormat="1" ht="13.5"/>
    <row r="126" s="33" customFormat="1" ht="13.5"/>
    <row r="127" s="33" customFormat="1" ht="13.5"/>
    <row r="128" s="33" customFormat="1" ht="13.5"/>
    <row r="129" s="33" customFormat="1" ht="13.5"/>
    <row r="130" s="33" customFormat="1" ht="13.5"/>
    <row r="131" s="33" customFormat="1" ht="13.5"/>
    <row r="132" s="33" customFormat="1" ht="13.5"/>
    <row r="133" s="33" customFormat="1" ht="13.5"/>
    <row r="134" s="33" customFormat="1" ht="13.5"/>
    <row r="135" s="33" customFormat="1" ht="13.5"/>
    <row r="136" s="33" customFormat="1" ht="13.5"/>
    <row r="137" s="33" customFormat="1" ht="13.5"/>
    <row r="138" s="33" customFormat="1" ht="13.5"/>
    <row r="139" s="33" customFormat="1" ht="13.5"/>
    <row r="140" s="33" customFormat="1" ht="13.5"/>
    <row r="141" s="33" customFormat="1" ht="13.5"/>
    <row r="142" s="33" customFormat="1" ht="13.5"/>
    <row r="143" s="33" customFormat="1" ht="13.5"/>
    <row r="144" s="33" customFormat="1" ht="13.5"/>
    <row r="145" s="33" customFormat="1" ht="13.5"/>
    <row r="146" s="33" customFormat="1" ht="13.5"/>
    <row r="147" s="33" customFormat="1" ht="13.5"/>
    <row r="148" s="33" customFormat="1" ht="13.5"/>
    <row r="149" s="33" customFormat="1" ht="13.5"/>
    <row r="150" s="33" customFormat="1" ht="13.5"/>
    <row r="151" s="33" customFormat="1" ht="13.5"/>
  </sheetData>
  <mergeCells count="111">
    <mergeCell ref="A17:A18"/>
    <mergeCell ref="H17:H18"/>
    <mergeCell ref="I17:AF18"/>
    <mergeCell ref="A1:AJ1"/>
    <mergeCell ref="B17:G18"/>
    <mergeCell ref="AC16:AF16"/>
    <mergeCell ref="AG16:AJ16"/>
    <mergeCell ref="AG17:AJ17"/>
    <mergeCell ref="M16:P16"/>
    <mergeCell ref="Q16:T16"/>
    <mergeCell ref="U16:X16"/>
    <mergeCell ref="Y16:AB16"/>
    <mergeCell ref="AC15:AF15"/>
    <mergeCell ref="AG15:AJ15"/>
    <mergeCell ref="M15:P15"/>
    <mergeCell ref="Q15:T15"/>
    <mergeCell ref="U15:X15"/>
    <mergeCell ref="Y15:AB15"/>
    <mergeCell ref="AC14:AF14"/>
    <mergeCell ref="M12:P12"/>
    <mergeCell ref="Q12:T12"/>
    <mergeCell ref="U12:X12"/>
    <mergeCell ref="Y12:AB12"/>
    <mergeCell ref="AG14:AJ14"/>
    <mergeCell ref="I16:L16"/>
    <mergeCell ref="I11:L11"/>
    <mergeCell ref="I12:L12"/>
    <mergeCell ref="I13:L13"/>
    <mergeCell ref="I14:L14"/>
    <mergeCell ref="U14:X14"/>
    <mergeCell ref="Y14:AB14"/>
    <mergeCell ref="U13:X13"/>
    <mergeCell ref="Y13:AB13"/>
    <mergeCell ref="M13:P13"/>
    <mergeCell ref="Q13:T13"/>
    <mergeCell ref="M14:P14"/>
    <mergeCell ref="Q14:T14"/>
    <mergeCell ref="AC12:AF12"/>
    <mergeCell ref="AG12:AJ12"/>
    <mergeCell ref="AC13:AF13"/>
    <mergeCell ref="AG13:AJ13"/>
    <mergeCell ref="Y9:AB9"/>
    <mergeCell ref="AG7:AJ7"/>
    <mergeCell ref="M8:P8"/>
    <mergeCell ref="Q8:T8"/>
    <mergeCell ref="U8:X8"/>
    <mergeCell ref="Y8:AB8"/>
    <mergeCell ref="AC8:AF8"/>
    <mergeCell ref="AG8:AJ8"/>
    <mergeCell ref="Q9:T9"/>
    <mergeCell ref="M11:P11"/>
    <mergeCell ref="Q11:T11"/>
    <mergeCell ref="U11:X11"/>
    <mergeCell ref="Y11:AB11"/>
    <mergeCell ref="AG5:AJ5"/>
    <mergeCell ref="AC6:AF6"/>
    <mergeCell ref="AG6:AJ6"/>
    <mergeCell ref="Y5:AB5"/>
    <mergeCell ref="AC5:AF5"/>
    <mergeCell ref="AC7:AF7"/>
    <mergeCell ref="M6:P6"/>
    <mergeCell ref="Q6:T6"/>
    <mergeCell ref="U6:X6"/>
    <mergeCell ref="AG4:AJ4"/>
    <mergeCell ref="I4:L4"/>
    <mergeCell ref="M4:P4"/>
    <mergeCell ref="Q4:T4"/>
    <mergeCell ref="I15:L15"/>
    <mergeCell ref="I9:L9"/>
    <mergeCell ref="Q7:T7"/>
    <mergeCell ref="U7:X7"/>
    <mergeCell ref="Y7:AB7"/>
    <mergeCell ref="Y6:AB6"/>
    <mergeCell ref="M7:P7"/>
    <mergeCell ref="AC9:AF9"/>
    <mergeCell ref="AG9:AJ9"/>
    <mergeCell ref="M10:P10"/>
    <mergeCell ref="Q10:T10"/>
    <mergeCell ref="U10:X10"/>
    <mergeCell ref="Y10:AB10"/>
    <mergeCell ref="AC10:AF10"/>
    <mergeCell ref="AG10:AJ10"/>
    <mergeCell ref="M9:P9"/>
    <mergeCell ref="AC11:AF11"/>
    <mergeCell ref="AG11:AJ11"/>
    <mergeCell ref="U5:X5"/>
    <mergeCell ref="U9:X9"/>
    <mergeCell ref="B4:G4"/>
    <mergeCell ref="B5:G5"/>
    <mergeCell ref="B6:G6"/>
    <mergeCell ref="B7:G7"/>
    <mergeCell ref="B8:G8"/>
    <mergeCell ref="I6:L6"/>
    <mergeCell ref="I7:L7"/>
    <mergeCell ref="I8:L8"/>
    <mergeCell ref="AG18:AJ18"/>
    <mergeCell ref="B12:G12"/>
    <mergeCell ref="B9:G9"/>
    <mergeCell ref="B10:G10"/>
    <mergeCell ref="B11:G11"/>
    <mergeCell ref="B13:G13"/>
    <mergeCell ref="B14:G14"/>
    <mergeCell ref="B15:G15"/>
    <mergeCell ref="B16:G16"/>
    <mergeCell ref="U4:X4"/>
    <mergeCell ref="I5:L5"/>
    <mergeCell ref="M5:P5"/>
    <mergeCell ref="Q5:T5"/>
    <mergeCell ref="I10:L10"/>
    <mergeCell ref="Y4:AB4"/>
    <mergeCell ref="AC4:AF4"/>
  </mergeCells>
  <phoneticPr fontId="2"/>
  <printOptions horizontalCentered="1"/>
  <pageMargins left="0.78740157480314965" right="0.59055118110236227" top="0.98425196850393704" bottom="0.78740157480314965" header="0.51181102362204722" footer="0.51181102362204722"/>
  <pageSetup paperSize="9" orientation="portrait" r:id="rId1"/>
  <headerFooter alignWithMargins="0">
    <oddFooter>&amp;C&amp;"ＭＳ 明朝,標準"－９－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申込書</vt:lpstr>
      <vt:lpstr>１・2借入理由</vt:lpstr>
      <vt:lpstr>３配分基礎額</vt:lpstr>
      <vt:lpstr>４学校法人の状況①</vt:lpstr>
      <vt:lpstr>４学校法人の状況 ② </vt:lpstr>
      <vt:lpstr>４学校法人の状況 ③ </vt:lpstr>
      <vt:lpstr>5連帯保証人</vt:lpstr>
      <vt:lpstr>６担保物権評価書・意見書</vt:lpstr>
      <vt:lpstr>７抵当権設定状況</vt:lpstr>
      <vt:lpstr>'１・2借入理由'!Print_Area</vt:lpstr>
      <vt:lpstr>'３配分基礎額'!Print_Area</vt:lpstr>
      <vt:lpstr>'４学校法人の状況 ② '!Print_Area</vt:lpstr>
      <vt:lpstr>'４学校法人の状況 ③ '!Print_Area</vt:lpstr>
      <vt:lpstr>'４学校法人の状況①'!Print_Area</vt:lpstr>
      <vt:lpstr>'６担保物権評価書・意見書'!Print_Area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hs-user05</dc:creator>
  <cp:lastModifiedBy>hs-user05</cp:lastModifiedBy>
  <cp:lastPrinted>2025-04-03T01:08:26Z</cp:lastPrinted>
  <dcterms:created xsi:type="dcterms:W3CDTF">1997-01-08T22:48:59Z</dcterms:created>
  <dcterms:modified xsi:type="dcterms:W3CDTF">2025-04-03T01:08:30Z</dcterms:modified>
</cp:coreProperties>
</file>